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T:\6. Zajednički poslovi\2023_Tehnički sektor - Povjerenstvo_Odjel Graditeljstva\01_Ugovaranje velikih popravaka\02_Natječaji\Jurjevska 31a_kosi krov\"/>
    </mc:Choice>
  </mc:AlternateContent>
  <xr:revisionPtr revIDLastSave="0" documentId="8_{6E1AADD4-8F16-410E-BAD9-417574F05C8F}" xr6:coauthVersionLast="47" xr6:coauthVersionMax="47" xr10:uidLastSave="{00000000-0000-0000-0000-000000000000}"/>
  <bookViews>
    <workbookView xWindow="-120" yWindow="-120" windowWidth="29040" windowHeight="15840" xr2:uid="{00000000-000D-0000-FFFF-FFFF00000000}"/>
  </bookViews>
  <sheets>
    <sheet name="Za_Zavod_TROŠKOVNIK" sheetId="2" r:id="rId1"/>
  </sheets>
  <definedNames>
    <definedName name="_xlnm.Print_Titles" localSheetId="0">Za_Zavod_TROŠKOVNIK!$11:$13</definedName>
    <definedName name="_xlnm.Print_Area" localSheetId="0">Za_Zavod_TROŠKOVNIK!$A$1:$G$274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2" i="2" l="1"/>
  <c r="G221" i="2" l="1"/>
  <c r="G243" i="2" s="1"/>
  <c r="G229" i="2"/>
  <c r="G244" i="2" s="1"/>
  <c r="G193" i="2"/>
  <c r="G242" i="2" s="1"/>
  <c r="G241" i="2"/>
  <c r="G112" i="2"/>
  <c r="G240" i="2" s="1"/>
  <c r="G245" i="2"/>
  <c r="G50" i="2" l="1"/>
  <c r="G239" i="2" s="1"/>
  <c r="F246" i="2" s="1"/>
  <c r="G251" i="2" s="1"/>
  <c r="G252" i="2" l="1"/>
  <c r="F253" i="2" s="1"/>
  <c r="C239" i="2" l="1"/>
  <c r="C240" i="2"/>
  <c r="C241" i="2"/>
  <c r="C243" i="2"/>
  <c r="C244" i="2"/>
</calcChain>
</file>

<file path=xl/sharedStrings.xml><?xml version="1.0" encoding="utf-8"?>
<sst xmlns="http://schemas.openxmlformats.org/spreadsheetml/2006/main" count="386" uniqueCount="218">
  <si>
    <t>sati</t>
  </si>
  <si>
    <t>SKELA I PRIPREMNI RADOVI</t>
  </si>
  <si>
    <t>KV</t>
  </si>
  <si>
    <t>VKV</t>
  </si>
  <si>
    <t xml:space="preserve"> UKUPNO BEZ PDV-a:</t>
  </si>
  <si>
    <t>Iznos</t>
  </si>
  <si>
    <t>Stavka</t>
  </si>
  <si>
    <t>Opis radova</t>
  </si>
  <si>
    <t>1.</t>
  </si>
  <si>
    <t>2.</t>
  </si>
  <si>
    <t>3.</t>
  </si>
  <si>
    <t>4.</t>
  </si>
  <si>
    <t>5.</t>
  </si>
  <si>
    <t>6.</t>
  </si>
  <si>
    <t>7.</t>
  </si>
  <si>
    <t>8.</t>
  </si>
  <si>
    <t>9.</t>
  </si>
  <si>
    <t>10.</t>
  </si>
  <si>
    <t>11.</t>
  </si>
  <si>
    <t>12.</t>
  </si>
  <si>
    <t>STOLARSKI RADOVI</t>
  </si>
  <si>
    <t>STOLARSKI RADOVI UKUPNO:</t>
  </si>
  <si>
    <t>m1</t>
  </si>
  <si>
    <t>m2</t>
  </si>
  <si>
    <t>LIMARSKI RADOVI UKUPNO:</t>
  </si>
  <si>
    <t>LIMARSKI RADOVI</t>
  </si>
  <si>
    <t>m3</t>
  </si>
  <si>
    <t>RUŠENJA I DEMONTAŽE UKUPNO:</t>
  </si>
  <si>
    <t>ZIDARSKO-FASADERSKI RADOVI</t>
  </si>
  <si>
    <t>SKELA I PRIPREMNI RADOVI UKUPNO:</t>
  </si>
  <si>
    <t>RUŠENJA I DEMONTAŽE</t>
  </si>
  <si>
    <t xml:space="preserve">NKV </t>
  </si>
  <si>
    <t>ZIDARSKO-FASADERSKI RADOVI UKUPNO:</t>
  </si>
  <si>
    <t>Količina</t>
  </si>
  <si>
    <t>Cijena</t>
  </si>
  <si>
    <t>OPĆI UVJETI TROŠKOVNIKA</t>
  </si>
  <si>
    <t>U podnožju skele potrebno je izvesti tunel za neometani promet pješaka koji mora fizički biti odvojen od zone zahvata radova (OSB ploče ili sl.).
Jedinična cijena treba sadržavati:
- kompletan rad na postavi i demontaži skele s dopremom, otpremom i prenošenjem
- troškove izrade statičkog računa s nacrtom postave skele
- sve društvene obveze na radnu snagu i materijal
- održavanje skele za vrijeme trajanja izvedbe radova
- pripremno završne radove.
Amortizacija skele se obračunava za vrijeme izvedbe svih radova, s time da skelu mogu koristiti svi izvoditelji koji radove izvode na fasadi i krovu, bez posebne naknade. Izvoditelj je dužan operativnim planom uskladiti sve aktivnosti tako da se izbjegne međusobno ometanje izvedbe radova.
Svi materijali za izradu fasadne skele moraju odgovarati važećim propisima i standardima:
- HRN C.B3.021. - za čelik
- HRN C.B5.021. - za valjane čelične profile
- HRN G.D9.220. - za čavle na pištolj
- HRN D.C1.021. - 041 za rezanu građu
- HRN M.B4.020. - 100 za čavle</t>
  </si>
  <si>
    <t>U jediničnu cijenu radova potrebno je obračunati:
- sve pripremne i završne radove,
- sav rad i materijal potreban za izvođenje pojedine stavke opisa,
- ispiranje i kvašenje površine zida,
- sav otežani rad na izvedbi profilacije,
- zaštitu izvedenog dijela obrade pročelja,
- sav potrebni horizontalni i vertikalni transport, kao i transport do gradilišta,
- primjenu svih mjera zaštite na radu,
- sve društvene obaveze.
Popis normativa za materijale kojih se treba pridržavati:
- HRN B.C1.030, B.C8.030. – građevinski gips
- HRN B.C1.020, B.C8.042. – građevinsko vapno
- HRN B.C8.015, 022-026 – cement
- HRN B.C8.011 – portland cement
- HRN B.C8.030 – pijesak
- HRN U.M2.010., U.M2.012
- mortovi
- HRN U.F2.010 – tehnički normativi za izvođenje fasaderskih radova</t>
  </si>
  <si>
    <t>PDV :</t>
  </si>
  <si>
    <t>PROENTARIS d.o.o., Kneza Ljudevita Posavskog 36 B, Zagreb +385 (0)91 554 3580, ivan.volaric@proentaris.hr, https://www.proentaris.hr/</t>
  </si>
  <si>
    <t xml:space="preserve">Bez obzira na vrstu pogodbe, izvoditelj je obvezan svakodnevno voditi građevinski dnevnik u dva primjerka, a također i građevinsku knjigu, koje će redovito kontrolirati i ovjeravati nadzorni inženjer, kako bi se uvijek mogle ustanoviti stvarne količine izvedenih radova. Izvoditelj se obvezuje da naručitelju na svaki zahtjev da na uvid i dostavi kopije građevinskog dnevnika i građevinske knjige.    </t>
  </si>
  <si>
    <t>I.</t>
  </si>
  <si>
    <t xml:space="preserve">Prije izrade ponude izvoditelj može pregledati građevinu i teren oko nje, radi ocjene uvjeta za organizaciju gradilišta i organizaciju izvedbe radova, uvjeta i načina postave skele i izrade projekta skela i uvjeta za  izdavanje rješenja za zauzimanje javno prometne površine, kao i eventualne uvjete privremene regulacije prometa.
Fasadna skela se izvodi od tipskih aluminijskih ili čeličnih elemenata. Skela se postavlja na nosivu podlogu iz metalnih podložnih papuča, površine nalijeganja minimalno 250 cm². Podloga na koju se postavlja fasadna skela mora biti čvrsta i stabilna. Minimalna širina skele iznosi 80 cm, a udaljenost skele od zida fasade smije biti maksimalno 15-20 cm. Visina zaštitne ograde je 100 cm, s maksimalnim razmakom elemenata 35 cm. U razini radne platforme potrebno je postaviti zaštitnu dasku minimalne visine 20 cm, kao zaštitu od padanja predmeta sa skele. Radnu platformu izvesti od drvenih mosnica debljine 48 mm ili iz tipskih limenih elemenata. </t>
  </si>
  <si>
    <t>Obračun u kompletu.</t>
  </si>
  <si>
    <t xml:space="preserve">- kontrola izmjera na građevini, uzimanje mjera, pribavljanje potrebnih uzoraka, provedba tekućih ispitivanja, dokazi kvalitete i dr.
- čišćenje mjesta rada, održavanje čistoće, zaštita od prašine, redovita čišćenja i završno čišćenje gradilišta, površina i mjesta rada
- osiguranje odvoza i provedba zbrinjavanja otpada prema važećim propisima
</t>
  </si>
  <si>
    <t>komplet</t>
  </si>
  <si>
    <t>komada</t>
  </si>
  <si>
    <t>SVEUKUPNA  REKAPITULACIJA</t>
  </si>
  <si>
    <t>RUŠENJA I DEMONTAŽE
Sva rušenja, probijanja, bušenja i dubljenja treba u pravilu izvoditi ručnim alatom, s osobitom pažnjom.
Prije rušenja ili skidanja žbuke s raznih vučenih profilacija na pročelju, izvoditelj je dužan snimiti profilaciju navedenih elemenata i na njih ishoditi suglasnost odgovorne osobe za nadzor, snimke treba ishoditi suglasnost GZZZSKP. Izmjere i otisci uzimaju se s očuvanih profila, s kojih prethodno treba skinuti sve slojeve prašine, smoga i drugih nečistoća, slojeve starih naliča, a u pojedinim slučajevima i slojeve naknadno nanesene žbuke. Ukoliko pojedini karakteristični profil nije sačuvan potrebno ga je rekonstruirati. Prema izrađenim otiscima rade se drvene ili metalne šablone. Drvene šablone treba izvesti iz zdrave i čvrste građe, a da se spriječe deformacije treba okovati.
Sve otvore na pročelju treba odmah nakon postave skele zaštititi PVC folijom debljine 0,20 mm, kako prilikom pranja žbuke ne bi došlo do oštećenja.
Nakon provedenih pripremih radova, rušenja na građevini vrše se prema unaprijed utvrđenom redoslijedu dogovorenim s nadzornim inženjerom investitora.
Demontaže i rušenja izvode se u pravilu od krova prema podrumu.
Skidanje – obijanje žbuke vrši se do nosivog dijela zida, uključujući čišćenje sljubnica skobama i uz stalno kvašenje vodom zbog manjeg prašenja.
Obijanje žbuke sa elemenata dekorativne plastike treba izvoditi naročito pažljivo kako se ne bi dodatno oštetili i ispali iz ležaja. Eventualna demontaža elemenata dekorativne plastike predviđena je kiparsko-restauratorskim radovima.
Jedinična cijena iz ponude izvoditelja treba obuhvatiti kompletno rušenje, uključivo sve pripremno-završne radove sadržane u faktorskim troškovima.</t>
  </si>
  <si>
    <t>Sva se učvršćenja i povezivanja limova moraju izvesti tako da konstrukcija bude osigurana od nevremena, atmosferilija i prodora vode u objekt i da pojedini dijelovi mogu nesmetano raditi kod temperaturnih promjena bez štete po ispravnosti konstrukcije.
U jediničnim cijenama uračunato je:
- naknada za kompletni rad (izrada i montaža),
- materijal,
- svi vanjski i unutarnji, horizontalni i vertikalni transporti,
- premazivanja asfalt lakom, podlaganje krovne ljepenke,
- sav sitni i spojni materijal i materijal za učvršćenje (kuke, plosna željeza za učvršćenja, vijci, zakovice i sl.).
 Izmjere je potrebno izvršiti na gradilištu nakon izvedbe. Obračun svih radova vršiti kako je to naznačeno u opisu stavaka.
 Eventualne nejasnoće oko načina izvedbe ili obračuna izvoditelj je dužan razjasniti sa nadzornim inženjerom prije samog pristupanja izvođenju.</t>
  </si>
  <si>
    <t>Režijski rad  za pripomoć obrtnicima  koji će se obračunati po stvarnom utrošku rada i materijala prema ovjeri nadzornog inženjera.</t>
  </si>
  <si>
    <t>Režijski rad za pripomoć obrtnicima  koji će se obračunati po stvarnom utrošku rada i materijala prema ovjeri nadzornog inženjera.</t>
  </si>
  <si>
    <t>Svi prijenosi materijala dobivenog rušenjem i demontažom, odvoz na privremeni gradilišni deponij ili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
Sve elemente s pročelja (tablice s kućnim brojem, reklame i sl.) treba skinuti i privremeno – do završetka radova kada će se ponovno postaviti – pohraniti na gradilištu ili mjestu koje se dogovori s nadzornim inženjerom investitora. Izvoditelj će snositi troškove ukoliko se navedeni elementi oštete ili otuđe.
Jediničnom cijenom treba obuhvatiti:
- sav rad i materijal za izvedbu radova iz pojedine stavke
- sav transport
- sve društvene obaveze vezane za radnu snagu i materijal
- pripremno-završne radove 
Obračun svih radova vršiti kako je to naznačeno u opisu stavaka.</t>
  </si>
  <si>
    <t xml:space="preserve">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OZO mjera i slično.
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 sve troškove za izdavanje rješenja za zauzimanje javno prometne površine, kao i eventualne troškove privremene regulacije prometa.
Sav materijal koji se upotrebljava mora odgovarati postojećim tehničkim propisima i normama. Ukoliko  se  upotrebljava materijal za  koji  ne postoji odgovarajući  standard, njegovu  kvalitetu  treba dokazati atestima.
Davanjem ponude izvoditelj se obvezuje da će pravovremeno nabaviti sav materijal opisan u pojedinim stavkama troškovnika. 
Pročelje građevine dekorirano je ukrasnim elementima (restauratorski, vučeni profili), za koje je, prije pregleda sa skele i ispitivanja postojećih materijala, teško dovoljno precizno definirati način i veličinu sanacijskog zahvata, pa je prilikom  uvođenja u posao obavezan detaljan pregled i utvrđivanje pravog stanja elemenata i načina sanacije.
Ukoliko opis pojedine stavke dovodi izvoditelja u nedoumicu o načinu izvedbe ili kalkulacije cijena, treba pravovremeno tražiti objašnjenje od naručitelja. 
Ako tijekom gradnje dođe do promjena, treba prije početka rada tražiti suglasnost nadzornog inženjera, predstavnika Gradskog zavoda za zaštitu spomenika kulture i prirode, također treba ugovoriti jediničnu cijenu nove stavke na temelju elemenata datih u ponudi i sve to unijeti u građevinski dnevnik uz ovjeru nadzornog inženjera. Sve više radnje do kojih dođe uslijed promjene načina ili opsega izvedbe, a nisu na spomenuti način utvrđene, upisane i ovjerene, neće se priznati u obračunu.
</t>
  </si>
  <si>
    <t xml:space="preserve">I.    1. </t>
  </si>
  <si>
    <t>I.     1.</t>
  </si>
  <si>
    <t>SVEUKUPNO :</t>
  </si>
  <si>
    <t>LIMARSKI RADOVI
Sav upotrebljeni materijal i finalni građevinski proizvodi moraju odgovarati postojećim tehničkim propisima i HR normama.
 Prilikom izvedbe limarskih radova treba se u svemu pridržavati slijedećih propisa i normi:
- Pravilnik o zaštiti na radu u građevinarstvu,
- Pravilnik o tehničkim mjerama i uvjetima za završne radove u građevinarstvu
- Tehnički uvjeti za izvođenje limarskih radova,
- HR norme:
- pocinčani lim  HRN C.E4.020
- bakreni lim  HRN C.D4.500, HRN C.D4.0200
Pomoćni i vezivni materijali, kalaj, zakovice, zavrtnji i drugo, moraju odgovarati odredbama HR normi.
 Sve radove treba izvesti stručno i solidno, prema tehničkim propisima  i uzancama zanata. Izvoditelj je dužan na zahtjev investitora ili nadzornog inženjera predočiti uzorke i prospekte za pojedine materijale. Nestandardiziran materijal mora imati atest o kvaliteti izdane od organizacije ovlaštene za izdavanje atesta.
 Različite vrste metala, koje se uslijed elektrolitskih pojava međusobno spajaju, ne smiju se izravno dodirivati. Sve željezne dijelove koji dolaze u dodir s cinkom ili pocinčanim limom, treba preličiti asfaltnim lakom ili odgovarajućim sredstvom. Kod polaganja limarskih elemenata na masivne podloge, potrebno je podloge prije oblaganja obložiti slojem krovne ljepenke radi sprečavanja štetnih kemijskih utjecaja na lim.</t>
  </si>
  <si>
    <t>STOLARSKI RADOVI
Prije pristupanja izvođenju radova izvoditelj je dužan izvršiti detaljan pregled svih stolarskih elemenata, prozora i vrata, na pročelju.
 Stolarski elementi ili njihovi dijelovi, kao i pripadajući okov, koji su oštećeni, moraju se zamijeniti novim, prema opisima stavaka troškovnika i mjerama uzetim na licu mjesta.
 Sav rad mora biti izveden kvalitetno, a za sve detalje i predložene elemente izvoditelj mora pribaviti suglasnost predstavnika GZZZSKP i nadzornog inženjera.
 Osobitu pažnju potrebno je posvetiti čišćenju postojećih stolarskih elemenata i njihovom popravku.
 Jedinična cijena mora obuhvatiti sav rad i materijal, sav transport do i unutar gradilišta i do mjesta ugradbe, zaštitni premaz lanenim uljem, sav potreban okov, kao i sve pomoćne radove i materijale.
 Sav rad, ugrađeni materijal kao i finalni proizvod mora odgovarati važećim tehničkim propisima i normama. Obračun svih radova vršiti kako je to naznačeno u opisu stavaka.
Popis propisa i normi kojih se treba pridržavati:
- HRN D.E1.012. – vanjska stolarija
- HRN M.B1.024. i  510 – vijci za drvo
- HRN D.E8.193 i 235 – vodonepropusnost i hermetičnost
Napomena:Eventualne izmjene mogu se izvoditi  samo u skladu s konzervatorskim istraživanjima uz odobrenje predstavnika GZZZSKP i nadzornog inženjera.</t>
  </si>
  <si>
    <t>b)</t>
  </si>
  <si>
    <t>Prije izrade ponude ponuditelj može obići i pregledati građevinu zbog ocjene njezinog građevinskog  stanja,  radova  obuhvaćenih  troškovnikom,  uvjeta  organizacije  gradilišta,uvjeta i načina postave skele i izrade projekta skela,  načina  i mogućnosti pristupa građevini, mogućnosti zauzimanja javne površine, privremene regulacije prometa, ishođenja potrebnih suglasnosti i dozvola postave skele, osiguranja ulaza u građevinu i sl.
Prema tome, ponuđena cijena je konačna cijena za realizaciju pojedine troškovničke stavke i ne može se mijenjati.
Prilikom uvođenja u posao izvoditelj je obvezan dostaviti detaljni operativni plan izvođenja radova i shemu organizacije gradilišta.
Sve radove treba izvoditi isključivo s vanjske strane, tj. sa skele.</t>
  </si>
  <si>
    <t>a)</t>
  </si>
  <si>
    <t>c)</t>
  </si>
  <si>
    <t>d)</t>
  </si>
  <si>
    <t>Pripremni radovi.
Stavka obuhvaća za kompletno gradilište:
- organizaciju gradilišta;
- mobilizaciju, održavanje i demobilizaciju opreme, alata i strojeva
- osiguranje potrebnih priključaka (voda, el.energija, i sl.), pogonske energije i pomoćnih građevina
- osiguranje potrebnih dozvola i izrada elaborata za nesmetano odvijanje radova
- osiguranje privremenih putova, zaštita putova i površina od oštećenja, čišćenje manipulativnih površina i osiguranje mjesta za skladištenje i deponiranje materijala, uklanjanje raslinja
- osiguranje vertikalnog i horizontalnog transporta
- osiguranje i zaštita susjednih građevina, okoline (posebno pripaziti na uličnu rasvjetu), dijelova građevine na kojoj se radovi odvijaju od štetnog utjecaja radova i oštećenja
- osiguranje pristupa do mjesta rada, označavanje gradilišta i postava znakova upozorenja
- postava, održavanje i demontaža pomoćnih-zaštitnih konstrukcija kao zaštite: od pada ljudi, otpada od rušenja, građevinskog materijala, dijelova građevine, alata ili opreme, sa krova i mjesta rada u okolinu</t>
  </si>
  <si>
    <t>I.      1.</t>
  </si>
  <si>
    <t>I.     2.</t>
  </si>
  <si>
    <t>I.    2.</t>
  </si>
  <si>
    <t xml:space="preserve"> I.     2.</t>
  </si>
  <si>
    <t>I.    3.</t>
  </si>
  <si>
    <t>I.    4.</t>
  </si>
  <si>
    <t>I.    5.</t>
  </si>
  <si>
    <t>I.    6.</t>
  </si>
  <si>
    <t>I.   7.</t>
  </si>
  <si>
    <t>I.    7.</t>
  </si>
  <si>
    <t>I.    1.</t>
  </si>
  <si>
    <t xml:space="preserve">I.  </t>
  </si>
  <si>
    <t>TROŠKOVNIK SANACIJE KROVNOG POKROVA</t>
  </si>
  <si>
    <t xml:space="preserve">TROŠKOVNIK SANACIJE KROVNOG POKROVA </t>
  </si>
  <si>
    <t>Obračun po m2 kose površine krova.</t>
  </si>
  <si>
    <t xml:space="preserve">Dobava materijala i lijepljenje svih uzdužnih i poprečnih preklopa krovne folije sa trajnoelastičnim poliuretanskim ljepilom - brtvilom ili trakama za lijepljenje krovne folije. Svi prekidi krovne folije (kao što su krovni prozori, dimnjaci, zidovi, antene, ventilacije i sl.) se posebno obrađuju dizanjem krovne folije i lijepljenjem trajnoelastičnim poliuretanskim ljepilom ili trakama za lijepljenje krovne folije. Obračun po m2 kose površine krova. </t>
  </si>
  <si>
    <t>14.</t>
  </si>
  <si>
    <t>15.</t>
  </si>
  <si>
    <t xml:space="preserve">BRAVARSKI RADOVI </t>
  </si>
  <si>
    <t xml:space="preserve">SVEUKUPNA REKAPITULACIJA RADOVA SANACIJE KROVNOG POKROVA                           </t>
  </si>
  <si>
    <t>BRAVARSKI RADOVI</t>
  </si>
  <si>
    <t>SANACIJA KROVNOG POKROVA</t>
  </si>
  <si>
    <t>BRAVARSKI RADOVI UKUPNO:</t>
  </si>
  <si>
    <t>Demontaža linijske rešetke za snijeg, uključivo sav vertikalni i horizontalni transport na gradilišnu deponiju.</t>
  </si>
  <si>
    <t>Obračun po m1 linijskog elementa</t>
  </si>
  <si>
    <t>kg</t>
  </si>
  <si>
    <t>Kriterij za ocjenu jednakovrijednosti:</t>
  </si>
  <si>
    <t>velika mehanička čvrstoća</t>
  </si>
  <si>
    <t>paropropusnost</t>
  </si>
  <si>
    <t>negorivost</t>
  </si>
  <si>
    <t>visoka otpornost na koroziju</t>
  </si>
  <si>
    <t>visoka otpornost na smrzavanje</t>
  </si>
  <si>
    <t>10 godina garancije</t>
  </si>
  <si>
    <t>50 godina trajnosti</t>
  </si>
  <si>
    <t>ekološki prihvatljivo: ne sadrži nikakve opasne ili štetne supstance</t>
  </si>
  <si>
    <t>polukružni ležeći žljeb</t>
  </si>
  <si>
    <t>podložni lim r.š. do 50 cm</t>
  </si>
  <si>
    <t>Dimenzije 0,80 cm x 0,60 cm</t>
  </si>
  <si>
    <t>Dimenzije 1,10 cm x 0,80 cm</t>
  </si>
  <si>
    <t>7,30</t>
  </si>
  <si>
    <t>16.</t>
  </si>
  <si>
    <t>e)</t>
  </si>
  <si>
    <t>koljeno r.š. do 33 cm, 45°</t>
  </si>
  <si>
    <t>kom</t>
  </si>
  <si>
    <t>6,60</t>
  </si>
  <si>
    <t>5,60</t>
  </si>
  <si>
    <t xml:space="preserve">dimenzije 0,80 cm x 0,60 cm </t>
  </si>
  <si>
    <t>3,00</t>
  </si>
  <si>
    <t xml:space="preserve">dimenzije 0,80 cm x 1,10 cm </t>
  </si>
  <si>
    <t>20,40</t>
  </si>
  <si>
    <t>27,20</t>
  </si>
  <si>
    <t>6,80</t>
  </si>
  <si>
    <t>4,00</t>
  </si>
  <si>
    <t>48,00</t>
  </si>
  <si>
    <t>I.     3.</t>
  </si>
  <si>
    <t xml:space="preserve">OPĆI UVJETI - TESARSKI RADOVI                                                                                                                                                                
 Sav upotrebljeni materijal i finalni građevinski proizvodi moraju odgovarati postojećim tehničkim propisima i HR normama.
Prilikom izvedbe tesarskih radova treba se u svemu pridržavati svih važećih propisa i standarda za drvene konstrukcije: rezana građa, ispitivanje oplate i skele (izvođenje drvenih skela i oplata) HRN U C9.400; ispitivanje ploča vlaknatica i iverica HRN D D8.100.do 114; ispitivanje ploča vlaknatica i  slojevito drvo, terminologija i definicije HRN D .10.060-1969; ispitivanje drveta, opći dio HRN D A1.020-1957; ispitivanje drveta, održavanje sadržaja vlage HRN D A1.048-1979; ispitivanje drveta, određivanje zatezne čvrstoće u pravcu vlakana HRN D A1.048-1979; ispitivanje drveta, zatezna čvrstoća okomito na drvna vlakna HRN D A1.052-1958;  zaštita drveta, ispitivanje otpornosti prema gljivama, usporedna otpornost različitih vrsta drveta HRN D A1.058-1971; furnirske i stolarske ploče, određivanje stupnja slijepljenosti HRN D A1.072.1972; tesana građa četinara HRN D B7.020-1955; ploče vlaknatice (lesonit ploče), tehnički uvjeti za izradu i isporuku HRN D C5.022-1968; tesano crnogorično drvo HRN S.D.B7.020;  rezano crnogorično drvo HRN S.D.C 1.040. i 041. Za betonske elemente koji se samo dorađuju i boje oplata mora biti glatka, a za ostale dijelove obična. Sva oplata svih betonskih elemenata objekta uzeta je u cijeni za pojedine betonske i armiranobetonske radove.
Lake fasadne skele izrađivati od metala i drveta, a prema projektu radne organizacije izvoditelj, tj. nije dat tip skele, već se to prepušta izvoditelju. Jediničnom cijenom obuhvaćen je sav rad s potrebnim premazima, sav materijal, pomoćna skela, svi pomoćni radovi, donošenje i držanje alata i sitnog pribora, sva uskladištenja i svi transporti, dobava pogonskog materijala, osiguranje radova od vjetra, odstranjivanje svih otpada u toku radova i nakon dovršenja radova, popravak šteta učinjenih nepažnjom.
</t>
  </si>
  <si>
    <t xml:space="preserve">KROVOPOKRIVAČKI I TESARSKI RADOVI </t>
  </si>
  <si>
    <t>TD: 43-2023</t>
  </si>
  <si>
    <t>TROŠKOVNIK RADOVA SANACIJE KROVNOG POKROVA STAMBENE ZGRADE - JURJEVSKA 31A</t>
  </si>
  <si>
    <t>Dobava, izrada i montaža novih limenih opšava na elementima krovišta od pocinčanog lima debljine 0,60 mm. Sva mjesta dodira lima i žbuke  zaštititi bitumenskom ljepenkom ili sličnim premazom prema uputi proizvođača. Jediničnom cijenom obuhvatiti sve potrebne fazonske komade, držače i materijal za učvršćenje, kao i izvedba reške u zidu na spoju zida i lima. Sve mjere kontrolirati na gradilištu.
Obračun po m1 lima, uključivo ljepenku. U svemu sukladno odluci predstavnika GZZZSKP.</t>
  </si>
  <si>
    <t xml:space="preserve"> 
Investitor:                                                                                                                                                                                                 Suvlasnici stambene zgrade Jurjevska 31A, 10000 Zagreb 
Građevina:                                                                                                                                                                                             STAMBENA ZGRADA NA ADRESI JURJEVSKA 31A, ZAGREB
Lokacija građevine:                                                                                                                                                                                          Jurjevska 31A, 10000 Zagreb, k.č.br. 297, k.o. Centar
                                                                                                                                                                                                                                       Broj tehničke dokumentacije:                                                                                                                                                                 43-2023
                                                                                                                                                                                                                                                                                                                                                                                                                                                                    Projektant:                                                                                                                                                                                           Ivan Volarić, mag.ing.aedif.  
                                                                                                                                                                                                                                                                  </t>
  </si>
  <si>
    <t xml:space="preserve">                      Zagreb, rujan 2023. godine</t>
  </si>
  <si>
    <t xml:space="preserve">Demontaža ostalih limenih opšava r.š. do 40cm (rubni lim, uvala, grebena, veterlajsna i dr.). Radovi se izvode prema potrebi i uz suglasnost nadzora. U cijenu stavke uključiti  interne transporte,  sav rad i materijal, sav vertikalni i horinzontalni transport do gradilišne deponije.  </t>
  </si>
  <si>
    <t>Obračun po m1 uklonjenog limarskog elementa.</t>
  </si>
  <si>
    <t>17.</t>
  </si>
  <si>
    <t>18.</t>
  </si>
  <si>
    <t>Dodatan pregled spojeva krovnih ploha koji su predmet sanacija i susjednih ploha te učvršćivanje svih labavih dijelova spojnim elementima i brtvenom masom sukladno uputi proizvođača.</t>
  </si>
  <si>
    <t>Fasadna skela mora biti opremljena penjalicama maksimalne dužine 400 cm u jednom komadu i trebaju biti postavljene naizmjenično. Postavljenu fasadnu skelu treba od podnožja do vrha te na krajevima dijagonalno ukrutiti kosnicima pod kutem 45°. Također skelu treba osigurati od prevrtanja sidrenjem u građevinu, a razmak sidrenja mora biti manji od 6,0 m u horizontalnom i vertikalnom smjeru. Izvedena skela ne smije imati slobodnu visinu stupova veću od 4,0 m. Postavljenu skelu potrebno je osigurati od udara groma. Na fasadnu skelu potrebno je s vanjske strane postaviti jutenu ili plastičnu zaštitu.</t>
  </si>
  <si>
    <t>20,00</t>
  </si>
  <si>
    <t>22,00</t>
  </si>
  <si>
    <t>27,00</t>
  </si>
  <si>
    <t>80,00</t>
  </si>
  <si>
    <t>140,00</t>
  </si>
  <si>
    <t>220,00</t>
  </si>
  <si>
    <t>14,00</t>
  </si>
  <si>
    <t>Obračun po m1 uklonjenog opšava.</t>
  </si>
  <si>
    <t>35,00</t>
  </si>
  <si>
    <t>6,00</t>
  </si>
  <si>
    <t>Demontaža starih azbestno-cementnih sljemenjaka. Rad izvoditi pažljivo uz istovremeno zaštićivanje potkrovlja plastičnim međusobno zavarenim folijama, učvršćenim letvicama na krovnu konstrukciju, što je uključeno u cijenu stavke. Demontaža azbestcementnih sljemenjaka izvodi se uz primjenu svih propisanih zaštitnih mjera za radnike i okoliš propisan za rad s opasnim otpadom. U cijeni stavke također obuhvatiti pakiranje i zbrinjavanje opasnog otpada: sakupljanje sljemenjaka, prijevoz i odlaganje na predviđena odlagališta te uključenim svim potrebnim naknadama za isto.</t>
  </si>
  <si>
    <t>19.</t>
  </si>
  <si>
    <t xml:space="preserve">Pokrivanje krova novim Eternit bezazbestnim vlakno-cementnim, ravnim betonskim pločama 40x40x0,6 cm (sive boje poput postojećih, oznake RK 40x40 Špitc šablone eP/Esal) ili jednakovrijednim:
______________________________________________. </t>
  </si>
  <si>
    <t>ploče</t>
  </si>
  <si>
    <t>rezanje i pripasavanje uz krovne prozore</t>
  </si>
  <si>
    <t>tipski sljemenjaci</t>
  </si>
  <si>
    <t>uvale</t>
  </si>
  <si>
    <t>I.     4.</t>
  </si>
  <si>
    <t>13.</t>
  </si>
  <si>
    <t>Obračun po m2.</t>
  </si>
  <si>
    <t xml:space="preserve">NAPOMENA: S obzirom na geometriju krovišta moguća su velika vlačna djelovanja na pokrov te je sukladno istom potrebno predvidjeti dovoljni broj učvrščivača sukladno detaljnim uputama proizvođača.  </t>
  </si>
  <si>
    <t>Demontaža svih postojećih instalacija (vanjskih antena, u stropu: rasvjetna tijela, razvodi utičnica, prekidača i montažne kutije) poziciji gdje se izvodi nova drvena krovna konstrukcija. Stavka uključuje otpajanje i demotažu, te ponovna montaža, ispitivanje i dovođenje instalacija u stanje potpune funkcionalnosti nakon završetka po završetku radova. Obračun po kompletu izvedenih radova stana.</t>
  </si>
  <si>
    <t>Obračun po m2 bojane površine.</t>
  </si>
  <si>
    <t xml:space="preserve">Glavni profili se ovjesnim elementima učvršćuju za postojeću krovnu konstrukciju, što je uključeno u jediničnu cijenu. </t>
  </si>
  <si>
    <t>kamena vuna d=12 cm</t>
  </si>
  <si>
    <t>parna brana</t>
  </si>
  <si>
    <t>gipskartonske ploče</t>
  </si>
  <si>
    <t>Jedinična cijena sadrži sitne popravke površina, impregnaciju, gletanje, brušenje i kitanje, te dvostruki premaz završnom bojom u tonu po izboru investitora. Podloga mora biti čvrsta, nosiva, suha i čista. U cijenu je uključen sav potreban rad i materijal.</t>
  </si>
  <si>
    <t>Toplinska izolacija - kamena vuna postavlja se između elemenata konstrukcije krova-drvenih grednika, u debljini sloja 12 cm. Nakon postave kamena vuna (gustoće 30 kg/m2, (MW-prema HRN EN 13162)) postavlja se prana brana (debljina 0,3 mm, površinska težina min. 100g/m2, razred reakcije na požar E, otpornost na kidanje 100/110N, temperaturna otpornost -40/+80C, relativni otpor difuziji vodne pare (Sd)=5m).   te se izvodi ugradnja obloge kosih ploha podgleda krovne konstrukcije potkrovlja iz gipskartonskh ploča d=1,25 cm.</t>
  </si>
  <si>
    <t>Stavkom obuhvaćen sav rad, materijal, bandažiranje spojeva, kitanje, postava rubnih profila, potrebna brtvljenja, izrada proboja i priprema pozicija za električne instalacije, ojačanja u konstrukciji  i sl. do potpune gotovosti obloge spremnosti zidova za ličilačke radove. Obračun po m2.</t>
  </si>
  <si>
    <t>Dobava materijala i bojanje unutarnjih zidova te stropova od gipskartonskih ploča, a nakon izvršenih radova sanacije krovnog pokrova, unutarnjom disperzivnom visokopokrivnom bojom.</t>
  </si>
  <si>
    <t>Dobava materijala i ugradnja sustava obloge iz  gipskartonskih ploča i toplinske izolacije, ploha podgleda  potkrovlja nakon sanacije krovne konstrukcije.</t>
  </si>
  <si>
    <t>Dobava i montaža krovnog pokrova od falcanog (samouklapajućeg) lima pocinčanog ili bojanog aluminijskog lima, minimalne debljine 0,6mm, a sve sukladno odabiru predstavnika GZZZSKP. Pokrov u izvedbi s dvostrukim stojećim prijevojem, pričvršćenje lima pomoću inox nehrđajućih fiksnih i kliznih učvršćivača sukladno uputi proizvođača. Lim se postavlja na oplatu od prosušenih dasaka ili OSB ploča debljine 24 mm, između je potrebno položiti razdjelni bitumenski sloj (uključeno u cijenu stavke). Izvedba prema detaljnim uputama proizvođača. Jediničnom cijenom obuhvatiti sve potrebne fazonske komade, držače i materijal za učvršćenje do pune gotovosti stavke.</t>
  </si>
  <si>
    <t>viseći žljeb r.š. do 33 cm</t>
  </si>
  <si>
    <t xml:space="preserve">Dobava materijala i letvanje krovišta. Letve, četinar I klase, dimenzija 3x5 cm, na potrebnom razmaku za eternit pokrov. Kompletan rad i materijal, te zaštita drva od truljenja i crvotočina u dva sloja fungicidnim premazom. Letvanje krovišta izvodi se kao podloga pokrovu tipa eternit. Obračun po m2 kose površine krova.  </t>
  </si>
  <si>
    <t>oluk r.š. do 33 cm</t>
  </si>
  <si>
    <t>limeni opšavi koji se postavljaju po potrebi između  različite vrste pokrova,  te kao zaštita od ulaska vjetra ispod limenog krova. U cijenu su uključeni svi spojni elementi.</t>
  </si>
  <si>
    <t>Skidanje postojećeg dotrajalog pokrova od azbestno-cementnih ploča na površini kosog krova koji se sanira. Rad izvoditi pažljivo uz istovremeno zaštićivanje potkrovlja plastičnim međusobno zavarenim folijama, učvršćenim letvicama na krovnu konstrukciju, što je uključeno u cijenu stavke. Demontaža azbest-cementnog pokrova izvodi se uz primjenu svih propisanih zaštitnih mjera za radnike i okoliš propisan za rad s opasnim otpadom. Stavka uključuje demontažu ploča pokrova sa montažnim kukama, letvane potkonstrukcije, skidanje eventualnih slojeva montažnog morta na vanjskom rubu pokrova i sav unutarnji vertikalni i horizontalni transport do deponije gradilišta. U cijeni stavke također obuhvatiti pakiranje i zbrinjavanje opasnog otpada: sakupljanje ploča, prijevoz i odlaganje na predviđena odlagališta te uključenim svim potrebnim naknadama za isto.</t>
  </si>
  <si>
    <t>Demontaža dotrajale i oštećene daščane oplate krova. Stavka uz demontažu obuhvaća sav vertikalni i horizontalni transport do deponije gradilišta, odlaganje i održavanje deponije.</t>
  </si>
  <si>
    <t>Demontaža kompletne dotrajale i oštećene krovne konstrukcije i podkonstrukcije. Stavka uz demontažu obuhvaća sav vertikalni i horizontalni transport do deponije gradilišta, odlaganje i održavanje deponije.</t>
  </si>
  <si>
    <t xml:space="preserve">   11.</t>
  </si>
  <si>
    <t>Pokretna radna skela bez obzira na visinu uračunata je u jediničnu cijenu.</t>
  </si>
  <si>
    <t xml:space="preserve">Dobava i postava hidroizolacijske folije. Folija se postavlja preko daščane oplate. Folija je paropropusna, otporna na prodor oborina i trganje. Minimalni preklop među pojedinim trakama folije 10 cm. Postojeći proboji kroz krov moraju se izvesti nepropusno. Hidroizolacijska folija postavlja se kao podloga pokrovu. Obračun po m2 kose površine krova. </t>
  </si>
  <si>
    <t>Dobava, izrada i montaža nove limarije od pocinčanog lima 0,60mm. Sve mjere kontrolirati na gradilištu. U jediničnu cijenu uračunati sve potrebne fazonske komade, kuke, držače, materijal za učvršćenje i izradu završetaka te potrebnih padova. Jediničnom cijenom obuhvaćen sav rad i materijal, do pune gotovosti stavke. U svemu sukladno odluci predstavnika GZZZSKP.</t>
  </si>
  <si>
    <t>lim sljemena  r.š. do 70cm</t>
  </si>
  <si>
    <t>opšav oko krovnih prozora r.š. do 50cm (opšav prozora i krova od falcanog lima izvesti po kosini krova i vodoravno)</t>
  </si>
  <si>
    <t>opšav oko krovnih prozora r.š. do 50cm (opšav prozora i krova pokrivenog eternit pločama izvesti po kosini krova i vodoravno)</t>
  </si>
  <si>
    <t xml:space="preserve">Dovoz, montaža i demontaža građevinskog lifta.
U stavku potrebno uključiti sve potrebne zaštite prostora i ljudi. Obračun je po kompletu, s uključenim dodatnim radnim i manevarskim prostorom. U cijenu uključiti sav rad, materijal, alate, strojeve, po potrebi premještaje lifta i opremu potrebnu za potpuno dovršenje stavke. Obračun po kompletu za cijelo vrijeme korištenja. </t>
  </si>
  <si>
    <t>Dovoz, montaža i demontaža priručne skele za radove na visini tijekom sanacije krovnog pokrova, u cijenu uključiti priručnu skelu za sve pozicije. Stavka obuhvaća nabavu, dopremu, montažu, demontažu te sva premještanja skele za potrebe izvođenja radova na sanaciji. U stavku potrebno uključiti sve potrebne zaštite prostora i ljudi. Obračun je po kompletu, s uključenim dodatnim radnim i manevarskim prostorom. U cijenu uključiti sav rad, izradu projekta skele, materijal, alate, strojeve i opremu potrebnu za potpuno dovršenje stavke.</t>
  </si>
  <si>
    <t>Skidanje postojećeg dotrajalog limenog pokrova na površini kosog krova koji se sanira. Rad izvoditi pažljivo uz istovremeno zaštićivanje potkrovlja plastičnim međusobno zavarenim folijama, učvršćenim letvicama na krovnu konstrukciju, što je uključeno u cijenu stavke.
Stavkom obuhvaćen sav vertikalni transport, te zbrinjavanja predviđena odlagališta.</t>
  </si>
  <si>
    <t>Demontaža krovnih prozora, zajedno sa pripadnim limenim opšavima r.š. do 50cm. U cijenu stavke uključiti  interne transporte,  sav rad i materijal, sav vertikalni i horizontalni transport do gradilišne deponije.  Obračun po komadu uklonjenog krovnog prozora.</t>
  </si>
  <si>
    <t xml:space="preserve">Demontaža limenog opšava r.š. do 50 cm oko limenog dimnjaka fi 80 cm. U cijenu stavke uključiti  interne transporte,  sav rad i materijal, sav vertikalni i horizontalni transport do gradilišne deponije.  </t>
  </si>
  <si>
    <t xml:space="preserve">Demontaža dotrajalog ležećeg žlijeba i pripadajućeg opšava r.š. do 50cm od pocinčanog lima. U cijenu stavke uključiti  interne transporte,  sav rad i materijal, sav vertikalni i horizontalni transport do gradilišne deponije.  </t>
  </si>
  <si>
    <t xml:space="preserve">Demontaža dotrajalog visećeg  žlijeba i pripadajućeg opšava, kuka,  r.š. do 33cm od pocinčanog lima. U cijenu stavke uključiti  interne transporte,  sav rad i materijal, sav vertikalni i horizontalni transport do gradilišne deponije.  </t>
  </si>
  <si>
    <t xml:space="preserve">Demontaža limarskih elemenata - kapa dimenzija 0,90 cm x 0,90 cm sa zajedno sa svim opšavima i pričvrsnim sredstvima. U cijenu stavke uključiti  interne transporte,  sav rad i materijal, sav vertikalni i horizontalni transport do gradilišne deponije.  </t>
  </si>
  <si>
    <t xml:space="preserve">Demontaža limenog opšava r.š. do 40 cm na  spoju s krovnih ploha.  U cijenu stavke uključiti  interne transporte,  sav rad i materijal, sav vertikalni i horizontalni transport do gradilišne deponije.  </t>
  </si>
  <si>
    <t xml:space="preserve">Demontaža starih olučnih cijev zajedno sa svim pripadajućim limarskim elementima (koljena i sl.)  U cijenu stavke uključiti  interne transporte,  sav rad i materijal, sav vertikalni i horizontalni transport do gradilišne deponije.  </t>
  </si>
  <si>
    <t xml:space="preserve">Nakon otvaranja krovišta i pregleda, prema potrebi demontirati  staru uvalu na spoju krovnih ploha. U cijenu stavke uključiti  interne transporte,  sav rad i materijal, sav vertikalni i horizontalni transport do gradilišne deponije.  </t>
  </si>
  <si>
    <t>Ručni utovar demontirane limarije, pokrova, opšava, ruba krova, žljebova i sl. Stavkom obuhvaćen utovar u kamion, prijevoz na udaljenost do 20 km, te istovar.
Obračun po kg (4,25 kg/m2 lima). 
Plaćanje svih pristojbi uključiti u jediničnu cijenu.</t>
  </si>
  <si>
    <t xml:space="preserve">ZIDARSKO-FASADERSKI RADOVI
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sprječavanja oštećenja tokom izvedba. Sva oštećenja na dijelovima na kojima se ne izvode radovi ili koji su nastupili nepažnjom izvoditelja isti je dužan otkloniti o vlastitom trošku. Sav rad, sve komunikacije i sav transport vrši se isključivo s vanjske strane građevine, tj. preko skele.
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
Kvalitetu žbuke izvoditelj je dužan dokazati pribavljanjem stručnih nalaza i mišljenja nadležne institucije. Spojeve stare i nove žbuke izvesti kvalitetno, tako da se nakon završne obrade ne primjećuju razlike između ploha ožbukanih starom i ploha ožbukanih novom žbukom, već da se nakon završnog sloja dobije jednoliki izgled površine. Za sve završne obrade na pročelju, potrebno je izraditi uzorke koje prije početka izvođenja mora odobriti predstavnik GZZZSKP i nadzorni inženjer investitora. Izrada uzoraka završne obrade uračunata je u jediničnu cijenu pojedine stavke i ne obračunava se posebno.
Sve detalje izvedbe na pročelju potrebno je dogovoriti i na njih ishoditi suglasnost predstavnika GZZZSKP i nadzornog inženjera, a prije pristupanja izvedbi radova. Obračun svih radova vršiti kako je to naznačeno u opisu stavaka.
</t>
  </si>
  <si>
    <t>Prije izrade i ugradbe elemenata potrebno je sve detalje završnih obrada i montaže usuglasiti sa nadzornim inženjerom.</t>
  </si>
  <si>
    <t>OPĆI UVJETI ZA KROVOPOKRIVAČKE RADOVE
Sav upotrebljeni materijal i finalni građevinski proizvodi moraju odgovarati postojećim tehničkim propisima i HR normama.
Izvoditelj je dužan na zahtjev investitora i nadzornog inženjera predočiti uzorke i prospekte za pojedine materijale koji se planiraju upotrijebiti, kao i predočiti njihove ateste o kvaliteti, izdane od ovlaštene organizacije. Krovište mora biti pokriveno kvalitetnim materijalom, pravilnog oblika, traženih dimenzija, koji u potpunosti zadovoljava važeće propise i standarde i ne smije propuštati vodu. Pokrivanje se vrši po propisima i pravilima zanata. Pokrivene plohe moraju biti ravne, bez uvala koje bi omogućavale skupljanje i zadržavanje vode.
Prije početka pokrivanja krova sva limarija krova mora biti gotova i postavljena. Jedinična cijena obuhvaća sav rad, materijal, transport do gradilišta i sav horizontalan i vertikalan transport na gradilištu, te sav sitni spojni i pomoćni materijal.
Sve radove treba izvest stručno i solidno, prema tehničkim propisima i pravilima dobrog zanata.
Norme za tesarske radove:
- HRN S.D.B7.020. – tesano crnogorično drvo
- HRN S.D.C1.040. i 041. – rezano crnogorično drvo</t>
  </si>
  <si>
    <t xml:space="preserve">Ravnanje neravnina i progiba gornjih površina rogova (niveliranje). Ravnanje izvesti ovisno o veličini progiba ili neravnina pribijanjem dasaka na rogove ili tesanjem rogova, te postavljanjem kalanih letvica (kajli) različitih debljina ispod daščane oplate i letava. </t>
  </si>
  <si>
    <t xml:space="preserve">Postava nove daščane oplate krovišta. Daske debljine 2,4 cm pričvršćuju se na nosive drvene konstruktivne grede krovišta. U stavku je uključen fungicidni/insekticidni premaz drveta namijenjen preventivnoj zaštiti drva od bioloških nametnika, gljivica, površinskih plijesni i insekata. Nanosi se u dvije ruke. Daščana oplata služi kao podloga za daljnju postavu slojeva krova - hidroizolacije (krovne folije) i pokrova. Obračun po m2 kose površine krova. </t>
  </si>
  <si>
    <t>KROVOPOKRIVAČKI I TESARSKI RADOVI UKUPNO:</t>
  </si>
  <si>
    <r>
      <t xml:space="preserve">Dobava i ugradnja krovnog prozora od laminiranog drva zaštićeno slojem bezbojnog laka, izvana pokrovni profili </t>
    </r>
    <r>
      <rPr>
        <sz val="10"/>
        <rFont val="Calibri"/>
        <family val="2"/>
        <scheme val="minor"/>
      </rPr>
      <t>od antracit-sivo bojanog aluminija (kao RAL Classic 7043 ili sličan po odabiru predstavnika GZZZSKP</t>
    </r>
    <r>
      <rPr>
        <sz val="10"/>
        <rFont val="Calibri"/>
        <family val="2"/>
        <charset val="238"/>
        <scheme val="minor"/>
      </rPr>
      <t xml:space="preserve">), središnji ovjes, ručka za otvaranje s gornje strane, dvostruko brtvljenje, dvostruko energetsko kaljeno staklo (4mm + 16mm argon + 4mm vanjsko kaljeno), Upr=1.3W/m2K (Ust=1.0W/m2K), Rpr=31 dB. Sve ugraditi prema uputi proizvođača u cijenu uključiti opšav i sve potrebno do potpune gotovosti stavke. Napomena: potrebno u cijeni stavke osigurati spoj parne brane s prozorom prema uputi proizvođača. U svemu sukladno odluci predstavnika GZZZSKP.
</t>
    </r>
  </si>
  <si>
    <t xml:space="preserve">Dubljenje otvora u zidu kako bi se napravilo ležište za postavu novih drvenih grednika, te kako bi se mogla izvršiti montaža drvenih grednika.  Stavka obuhvaća rad, te sav horizontalni, vertikalni transport  i odlaganje šute na deponiju. Obračun po m3. Napomena: Količine se obračunavaju prema dimenzijama otvora zida, stavka će se izvoditi ukoliko će se dotrajala drvena konstrukcija mijenjati, ukoliko se vezne grede (Presjek 1-1) neće mijenjati stavka se ne izvodi.  </t>
  </si>
  <si>
    <t xml:space="preserve">Dobava materijala i zidanje oštećenog dijela zida (u zoni dubljenja oko novih greda) od pune opeke u produžnom cementnom mortu, debljine do 30 cm. Zida se u svemu prema postojećim dimenzijama i vezu opeke. Napomena: stavka će se izvoditi ukoliko će se dotrajala drvena konstrukcija mijenjati, ukoliko se vezne grede (Presjek 1-1) neće mijenjati stavka se ne izvodi.  </t>
  </si>
  <si>
    <t xml:space="preserve">Nabava i ugradnja nove drvene građe - nazidnica koje se postavljaju na postojeće opečne zidove. Drveni elementi moraju biti od KVH drva klase čvrstoće C24 , te njihova vlažnost mora biti manja od 18%, uz impregniranje protiv nametnika prije ugradnje. Nazidnice su dimenzija poprečnog presjeka 12 cm x 12 cm. Jediničnom cijenom je obuhvaćena izvedba sidrenja navojnim šipkama promjera 16mm u zid svakih 100cm te izvedba zarezivanja i obrade teserskih detalja. Rupu za sidrenu šipku potrebno je otprašiti i detaljno očistiti te zapuniti dvokomponentnom epoksidnom smolom za sidrenja ili dvokomponentnim ljepilom za sidrenja (tip kao MAPEFIX VE SF) prije utiskivanja navojne šipke i postave podložne pločice i matice. Obračun po m1 novougrađene nazidnice sa svim obradama i spajalima. Napomena: stavka će se izvoditi ukoliko će se dotrajala drvena konstrukcija mijenjati, ukoliko su elementi u zadovoljavajućem stanju uz odobrenje nadzornog inženjera stavka se ne izvodi.    </t>
  </si>
  <si>
    <t xml:space="preserve">Nabava i ugradnja nove drvene građe - rogova koji se postavljaju na novo izvedene nazidnice i podrožnice. Drveni elementi moraju biti od KVH drva klase čvrstoće C24 , te njihova vlažnost mora biti manja od 18%, uz impregniranje protiv nametnika prije ugradnje. Rogovi su dimenzija poprečnog presjeka 10 cm x 12 cm. Jediničnom cijenom je obuhvaćena izvedba zarezivanja i obrade teserskih detalja. Rogovi se povezuju s nazidnicom i podrožnicom na zasjek uz postavu dva vijka Sihga Gofix MS II 8mm x 180mm u svaki čvor. U sljmenu rogove spojiti na prehvat uz osiguranje s navojnom šipkom M16. Spoj rogova i grebena ostvariti bez zasijecanja uz osiguranje s dva vijka Sihga Gofix MSII 8mm x 180mm.  Obračun po m1 novougrađenog roga sa svim obradama i spajalima. Napomena: stavka će se izvoditi ukoliko će se dotrajala drvena konstrukcija mijenjati, ukoliko su elementi u zadovoljavajućem stanju uz odobrenje nadzornog inženjera stavka se ne izvodi.    </t>
  </si>
  <si>
    <t xml:space="preserve">Nabava i ugradnja nove drvene građe podrožnica koje se postavljaju na drvene stupove krovišta. Drveni elementi moraju biti KVH drva klase čvrstoće C24 , te njihova vlažnost mora biti manja od 18%, uz impregniranje protiv nametnika prije ugradnje. Podrožnice su dimenzija poprečnog presjeka 14 cm x 16 cm. Jediničnom cijenom je obuhvaćena izvedba zarezivanja i obrade teserskih detalja. Obračun po m1 novougrađene podrožnice sa svim obradama i spajalima. Napomena: stavka će se izvoditi ukoliko će se dotrajala drvena konstrukcija mijenjati, ukoliko su elementi u zadovoljavajućem stanju uz odobrenje nadzornog inženjera stavka se ne izvodi.  </t>
  </si>
  <si>
    <t xml:space="preserve">Nabava i ugradnja nove drvene građe grebena koje se postavljaju na nazidnice i podrožnice. Drveni elementi moraju biti KVH drva klase čvrstoće C24 , te njihova vlažnost mora biti manja od 18%, uz impregniranje protiv nametnika prije ugradnje. Grebeni su dimenzija poprečnog presjeka 12 cm x 20 cm. Jediničnom cijenom je obuhvaćena izvedba zarezivanja i obrade teserskih detalja. Obračun po m1 novougrađenog grebena sa svim obradama i spajalima. Napomena: stavka će se izvoditi ukoliko će se dotrajala drvena konstrukcija mijenjati, ukoliko su elementi u zadovoljavajućem stanju uz odobrenje nadzornog inženjera stavka se ne izvodi.    </t>
  </si>
  <si>
    <t xml:space="preserve">Nabava i ugradnja nove drvene građe - stupova krovišta. Drveni elementi moraju biti KVH drva klase čvrstoće C24 , te njihova vlažnost mora biti manja od 18%, uz impregniranje protiv nametnika prije ugradnje. Stupovi su dimenzija poprečnog presjeka 14 cm x 14 cm. Jediničnom cijenom je obuhvaćena izvedba zarezivanja i obrade teserskih detalja. Spoj stupa i podrožnice provodi se tesarskim spojem na čep uz osiguranje detalja vijcima tipa Sihga Gofix X+ 8mm x 295mm u svaki čvor 2 komada. Spoj stupa i vezne grede visulje izvodi se obuhvatnim čeličnim prstenom dimenzija do 10cm x 60cm x 1cm uz postavu 2 vijaka M16. Obračun po m1 novougrađenog stupa sa svim obradama i spajalima. Napomena: stavka će se izvoditi ukoliko će se dotrajala drvena konstrukcija mijenjati, ukoliko su elementi u zadovoljavajućem stanju uz odobrenje nadzornog inženjera stavka se ne izvodi.  </t>
  </si>
  <si>
    <t xml:space="preserve">Nabava i ugradnja nove drvene građe - ruku glavnog krovišta. Drveni elementi moraju biti KVH drva klase čvrstoće C24 , te njihova vlažnost mora biti manja od 18%, uz impregniranje protiv nametnika prije ugradnje. Ruke su dimenzija poprečnog presjeka 12 cm x 12 cm. Jediničnom cijenom je obuhvaćena izvedba zarezivanja i obrade teserskih detalja. Spoj stupa/podrožnice i ruku provodi se bez zasjeka uz osiguranje detalja vijcima tipa Sihga Gofix MS II 8mm x 200mm u svaki čvor 2 komada. Obračun po m1 novougrađene ruke sa svim obradama i spajalima. Napomena: stavka će se izvoditi ukoliko će se dotrajala drvena konstrukcija mijenjati, ukoliko su elementi u zadovoljavajućem stanju uz odobrenje nadzornog inženjera stavka se ne izvodi.    </t>
  </si>
  <si>
    <t xml:space="preserve">Nabava i ugradnja nove drvene građe - kosnika glavnog krovišta. Drveni elementi moraju biti KVH drva klase čvrstoće C24 , te njihova vlažnost mora biti manja od 18%, uz impregniranje protiv nametnika prije ugradnje. Kosnici su dimenzija poprečnog presjeka 14 cm x 14 cm. Jediničnom cijenom je obuhvaćena izvedba zarezivanja i obrade teserskih detalja. Spoj vezne grede visulje/stupa i kosnika provodi se tesarskim zasjekom uz osiguranje detalja vijcima tipa Sihga Gofix MS II 8mm x 200mm u svaki čvor 2 komada. Obračun po m1 novougrađenog kosnika sa svim obradama i spajalima.   Napomena: stavka će se izvoditi ukoliko će se dotrajala drvena konstrukcija mijenjati, ukoliko su elementi u zadovoljavajućem stanju uz odobrenje nadzornog inženjera stavka se ne izvodi.  </t>
  </si>
  <si>
    <t xml:space="preserve">Nabava i ugradnja nove drvene građe vezne grede visulje krovišta. Drveni elementi moraju biti od Lameliranog lijepljenog drva klase čvrstoće GL24h, te njihova vlažnost mora biti manja od 18%, uz impregniranje protiv nametnika prije ugradnje. Vezne grede visulje su dimenzija poprečnog presjeka 14 cm x 20 cm. Jediničnom cijenom je obuhvaćena izvedba zarezivanja i obrade teserskih detalja. Vezna greda visulje se sidri na zidove pomoću čeličnog L kutinka 20cm x 15cm x1.2cm duljine 15, uz osiguranje vijkom M20. Na svaku gredu se kod nalijeganja postavljaju dva kutnika. Jediničnom cijenom je obuhvaćena izvedba sidrenja navojnim šipkama promjera 16mm opečni zid. Rupu za sidrenu šipku potrebno je otprašiti i detaljno očistiti te zapuniti dvokomponentnom epoksidnom smolom za sidrenja ili dvokomponentnim ljepilom za sidrenja (tip kao MAPEFIX VE SF) prije utiskivanja navojne šipke i postave podložne pločice i matice.  Obračun po m1 novougrađene vezne grede visulje sa svim obradama i spajalima do pune gotovosti stavke. Napomena: stavka će se izvoditi ukoliko će se dotrajala drvena konstrukcija mijenjati, ukoliko su elementi u zadovoljavajućem stanju uz odobrenje nadzornog inženjera stavka se ne izvodi.     </t>
  </si>
  <si>
    <t>Obračun po kom uklonjenog opšava.</t>
  </si>
  <si>
    <t>Obračun po m1 uklonjene rešetke.</t>
  </si>
  <si>
    <t>Obračun po m1 uklonjenog ležečeg žlijeba i  pripadajućeg opšava.</t>
  </si>
  <si>
    <t>Obračun po m1 uklonjenog visećeg žlijeba i  pripadajućeg opšava.</t>
  </si>
  <si>
    <t>Obračun po m1 linijskog elementa.</t>
  </si>
  <si>
    <t>Ručni utovar građevinske šute, materijala od rušenja
na krovu, materijala od iskopa i slično, te prijevoz
na udaljenost do 20 km, istovar izvrtanjem i
planiranjem na gradskoj planirki. Obračun se vrši po
m3. Plaćanje svih pristojbi uključiti u jediničnu cijenu.</t>
  </si>
  <si>
    <t>Dobava i ugradnja linijskih snjegobrana. Snjegobran se sastoji od vertikalnih nosača od plosnog željeza 40/4mm na svakih cca 80cm, u obliku slova 'L' razvijene dužine 80cm; te dvije vodoravne trake od plosnog željeza 30/3mm pričvršćenih na vertikale. U cijenu stavke uključena je i antikorozivna zaštita vrućim cinčanjem. Uključena sva pričvršćenja i osiguranja, komplet izvedeno. Napomena: sve izvesti prema izvorniku uz prethodno odobrenje GZZZSKP.</t>
  </si>
  <si>
    <t>Izvodi se jednostruki dijagonalni (francuski) pokrov, prema nagibu krova. Pričvršćenje prema uputstvu i normativima proizvođača. U cijenu stavke uključeni su potrebni tipski i fazonski komadi podložnice, početne i rubne ploče i sljemenjaci i potrebna prirezivanja i njihova ugradnja i sl. kao postojeće stanje.  Polaganje se vrši na letve  iznad paropropusne hidroizolacije, a tipski sljemenjaci s ugrađenim odzračnikom na vertikalnu platicu, u svemu prema detaljima proizvođača pokrova. Uz ležeći žlijeb postavljaju se zasebni tipski sivi pvc snjegobrani. U cijenu stavke uključene su i sve eventualno potrebne pomoćne radne platforme, kao i transport krovnih ploča i drugog materijala koji se ugrađuje. 
Odabir materijala uz suglasnost predstavnika GZZZSKP.
Radove izvodi licencirani krovopokrivač, s garancijom za radove 10 godina. Obračun po m2 kose površine krova bez dodataka na prirezivanje.</t>
  </si>
  <si>
    <t xml:space="preserve">BRAVARSKI RADOVI
OPĆI UVJETI
Bravarski radovi moraju se izvesti prema nacrtima, opisu u troškovniku, HRN i tehničkim uvjetima za izvođenje bravarskih radova. Prije početka radova izvođač je dužan uzeti mjere na građevini, te nakon toga pristupiti izradi bravarije. Svi spojevi kod zavarivanja moraju biti glatki. Ukoliko se nakon uzimanja mjera na gradilištu uoče značajne razlike u odnosu na mjere u nacrtima, potrebno je obavijestiti nadzornog inženjera.
Svi materijali koji se upotrebljavaju za izradu građevinske bravarije moraju odgovarati slijedećim normama ili jednakovrijednim: 
- C.K6.020 - okruglo željezo   
- C.B3.024 - kvadratno željezo   
- C.B3.025 - plošno željezo  
- C.B0.500 - profilno željezo  
- C.B4.110 - čelični limovi
- C.C4.060 - rebrasti limovi od aluminija   
- C.C3.020 - profili od aluminija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</si>
</sst>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quot; &quot;#,##0.00&quot; &quot;[$kn-41A]&quot; &quot;;&quot;-&quot;#,##0.00&quot; &quot;[$kn-41A]&quot; &quot;;&quot; -&quot;00&quot; &quot;[$kn-41A]&quot; &quot;;&quot; &quot;@&quot; &quot;"/>
    <numFmt numFmtId="166" formatCode="#,##0.00&quot;     &quot;;[Red]#,##0.00&quot;     &quot;"/>
  </numFmts>
  <fonts count="46">
    <font>
      <sz val="10"/>
      <name val="Arial CE"/>
      <family val="2"/>
      <charset val="238"/>
    </font>
    <font>
      <sz val="8"/>
      <name val="Arial CE"/>
      <family val="2"/>
      <charset val="238"/>
    </font>
    <font>
      <sz val="10"/>
      <name val="Arial CE"/>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10"/>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sz val="11"/>
      <color indexed="62"/>
      <name val="Calibri"/>
      <family val="2"/>
      <charset val="238"/>
    </font>
    <font>
      <sz val="11"/>
      <color indexed="10"/>
      <name val="Calibri"/>
      <family val="2"/>
      <charset val="238"/>
    </font>
    <font>
      <sz val="11"/>
      <color indexed="19"/>
      <name val="Calibri"/>
      <family val="2"/>
      <charset val="238"/>
    </font>
    <font>
      <b/>
      <sz val="11"/>
      <color indexed="59"/>
      <name val="Calibri"/>
      <family val="2"/>
      <charset val="238"/>
    </font>
    <font>
      <b/>
      <sz val="11"/>
      <color indexed="8"/>
      <name val="Calibri"/>
      <family val="2"/>
      <charset val="238"/>
    </font>
    <font>
      <sz val="10"/>
      <name val="Calibri"/>
      <family val="2"/>
      <scheme val="minor"/>
    </font>
    <font>
      <sz val="10"/>
      <name val="Arial"/>
      <family val="2"/>
    </font>
    <font>
      <sz val="10"/>
      <color rgb="FFFF0000"/>
      <name val="Calibri"/>
      <family val="2"/>
      <charset val="238"/>
      <scheme val="minor"/>
    </font>
    <font>
      <sz val="10"/>
      <name val="Calibri"/>
      <family val="2"/>
      <charset val="238"/>
      <scheme val="minor"/>
    </font>
    <font>
      <sz val="8"/>
      <name val="Calibri"/>
      <family val="2"/>
      <charset val="238"/>
      <scheme val="minor"/>
    </font>
    <font>
      <b/>
      <sz val="10"/>
      <name val="Calibri"/>
      <family val="2"/>
      <charset val="238"/>
      <scheme val="minor"/>
    </font>
    <font>
      <b/>
      <sz val="8"/>
      <name val="Calibri"/>
      <family val="2"/>
      <charset val="238"/>
      <scheme val="minor"/>
    </font>
    <font>
      <sz val="8"/>
      <color rgb="FFFF0000"/>
      <name val="Calibri"/>
      <family val="2"/>
      <charset val="238"/>
      <scheme val="minor"/>
    </font>
    <font>
      <b/>
      <sz val="14"/>
      <name val="Calibri"/>
      <family val="2"/>
      <charset val="238"/>
      <scheme val="minor"/>
    </font>
    <font>
      <sz val="12"/>
      <name val="Calibri"/>
      <family val="2"/>
      <charset val="238"/>
      <scheme val="minor"/>
    </font>
    <font>
      <b/>
      <sz val="10"/>
      <color rgb="FFFF0000"/>
      <name val="Calibri"/>
      <family val="2"/>
      <charset val="238"/>
      <scheme val="minor"/>
    </font>
    <font>
      <sz val="11"/>
      <name val="Calibri"/>
      <family val="2"/>
      <charset val="238"/>
      <scheme val="minor"/>
    </font>
    <font>
      <sz val="10"/>
      <color indexed="10"/>
      <name val="Calibri"/>
      <family val="2"/>
      <charset val="238"/>
      <scheme val="minor"/>
    </font>
    <font>
      <sz val="10"/>
      <color theme="1"/>
      <name val="Calibri"/>
      <family val="2"/>
      <charset val="238"/>
    </font>
    <font>
      <sz val="8"/>
      <color theme="1"/>
      <name val="Calibri"/>
      <family val="2"/>
      <charset val="238"/>
    </font>
    <font>
      <b/>
      <sz val="10"/>
      <color theme="1"/>
      <name val="Calibri"/>
      <family val="2"/>
      <charset val="238"/>
    </font>
    <font>
      <sz val="10"/>
      <color theme="1"/>
      <name val="Calibri"/>
      <family val="2"/>
    </font>
    <font>
      <sz val="10"/>
      <color rgb="FFFF0000"/>
      <name val="Calibri"/>
      <family val="2"/>
      <charset val="238"/>
    </font>
    <font>
      <sz val="10"/>
      <name val="Calibri"/>
      <family val="2"/>
      <charset val="238"/>
    </font>
    <font>
      <sz val="10"/>
      <color theme="1"/>
      <name val="Calibri"/>
      <family val="2"/>
      <charset val="238"/>
      <scheme val="minor"/>
    </font>
    <font>
      <sz val="10"/>
      <color rgb="FF000000"/>
      <name val="Arial ce"/>
    </font>
    <font>
      <sz val="10"/>
      <color indexed="8"/>
      <name val="Calibri"/>
      <family val="2"/>
      <charset val="238"/>
      <scheme val="minor"/>
    </font>
    <font>
      <sz val="11"/>
      <color rgb="FF000000"/>
      <name val="Arial1"/>
      <charset val="238"/>
    </font>
    <font>
      <sz val="10"/>
      <color rgb="FF000000"/>
      <name val="Calibri"/>
      <family val="2"/>
      <charset val="238"/>
      <scheme val="minor"/>
    </font>
    <font>
      <b/>
      <sz val="10"/>
      <color indexed="8"/>
      <name val="Calibri"/>
      <family val="2"/>
      <charset val="238"/>
      <scheme val="minor"/>
    </font>
    <font>
      <b/>
      <sz val="10"/>
      <color rgb="FF000000"/>
      <name val="Calibri"/>
      <family val="2"/>
      <charset val="238"/>
      <scheme val="minor"/>
    </font>
    <font>
      <sz val="10"/>
      <color rgb="FF000000"/>
      <name val="Calibri"/>
      <family val="2"/>
      <scheme val="minor"/>
    </font>
  </fonts>
  <fills count="20">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53"/>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
      <patternFill patternType="solid">
        <fgColor theme="0"/>
        <bgColor indexed="64"/>
      </patternFill>
    </fill>
    <fill>
      <patternFill patternType="solid">
        <fgColor theme="0"/>
        <bgColor theme="0"/>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59"/>
      </left>
      <right style="double">
        <color indexed="59"/>
      </right>
      <top style="double">
        <color indexed="59"/>
      </top>
      <bottom style="double">
        <color indexed="59"/>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59"/>
      </left>
      <right style="thin">
        <color indexed="59"/>
      </right>
      <top style="thin">
        <color indexed="59"/>
      </top>
      <bottom style="thin">
        <color indexed="59"/>
      </bottom>
      <diagonal/>
    </border>
    <border>
      <left/>
      <right/>
      <top style="thin">
        <color indexed="48"/>
      </top>
      <bottom style="double">
        <color indexed="48"/>
      </bottom>
      <diagonal/>
    </border>
    <border>
      <left/>
      <right/>
      <top style="thin">
        <color indexed="64"/>
      </top>
      <bottom style="thin">
        <color indexed="64"/>
      </bottom>
      <diagonal/>
    </border>
    <border>
      <left/>
      <right/>
      <top/>
      <bottom style="thin">
        <color indexed="64"/>
      </bottom>
      <diagonal/>
    </border>
    <border>
      <left style="hair">
        <color indexed="22"/>
      </left>
      <right/>
      <top style="thin">
        <color indexed="64"/>
      </top>
      <bottom style="thin">
        <color indexed="64"/>
      </bottom>
      <diagonal/>
    </border>
    <border>
      <left/>
      <right style="hair">
        <color indexed="22"/>
      </right>
      <top style="thin">
        <color indexed="64"/>
      </top>
      <bottom style="thin">
        <color indexed="64"/>
      </bottom>
      <diagonal/>
    </border>
    <border>
      <left/>
      <right/>
      <top style="thin">
        <color indexed="64"/>
      </top>
      <bottom/>
      <diagonal/>
    </border>
  </borders>
  <cellStyleXfs count="47">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0" applyNumberFormat="0" applyFill="0" applyBorder="0" applyAlignment="0" applyProtection="0"/>
    <xf numFmtId="0" fontId="13" fillId="6" borderId="0" applyNumberFormat="0" applyBorder="0" applyAlignment="0" applyProtection="0"/>
    <xf numFmtId="0" fontId="3" fillId="0" borderId="3" applyNumberFormat="0" applyFill="0" applyAlignment="0" applyProtection="0"/>
    <xf numFmtId="0" fontId="4" fillId="0" borderId="4" applyNumberFormat="0" applyFill="0" applyAlignment="0" applyProtection="0"/>
    <xf numFmtId="0" fontId="5" fillId="0" borderId="5" applyNumberFormat="0" applyFill="0" applyAlignment="0" applyProtection="0"/>
    <xf numFmtId="0" fontId="5"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2" fillId="4" borderId="7" applyNumberFormat="0" applyAlignment="0" applyProtection="0"/>
    <xf numFmtId="0" fontId="17" fillId="16" borderId="8" applyNumberFormat="0" applyAlignment="0" applyProtection="0"/>
    <xf numFmtId="0" fontId="6" fillId="0" borderId="0" applyNumberFormat="0" applyFill="0" applyBorder="0" applyAlignment="0" applyProtection="0"/>
    <xf numFmtId="0" fontId="18" fillId="0" borderId="9" applyNumberFormat="0" applyFill="0" applyAlignment="0" applyProtection="0"/>
    <xf numFmtId="0" fontId="15" fillId="0" borderId="0" applyNumberFormat="0" applyFill="0" applyBorder="0" applyAlignment="0" applyProtection="0"/>
    <xf numFmtId="0" fontId="20" fillId="0" borderId="0" applyFont="0"/>
    <xf numFmtId="0" fontId="39" fillId="0" borderId="0"/>
    <xf numFmtId="0" fontId="39" fillId="0" borderId="0"/>
    <xf numFmtId="0" fontId="39" fillId="0" borderId="0"/>
    <xf numFmtId="165" fontId="41" fillId="0" borderId="0"/>
  </cellStyleXfs>
  <cellXfs count="183">
    <xf numFmtId="0" fontId="0" fillId="0" borderId="0" xfId="0"/>
    <xf numFmtId="49" fontId="25" fillId="18" borderId="14" xfId="0" applyNumberFormat="1" applyFont="1" applyFill="1" applyBorder="1" applyProtection="1">
      <protection locked="0"/>
    </xf>
    <xf numFmtId="49" fontId="23" fillId="18" borderId="0" xfId="0" applyNumberFormat="1" applyFont="1" applyFill="1" applyAlignment="1" applyProtection="1">
      <alignment horizontal="right" vertical="center"/>
      <protection locked="0"/>
    </xf>
    <xf numFmtId="0" fontId="23" fillId="18" borderId="0" xfId="0" applyFont="1" applyFill="1" applyAlignment="1" applyProtection="1">
      <alignment horizontal="center" vertical="center" wrapText="1"/>
      <protection locked="0"/>
    </xf>
    <xf numFmtId="4" fontId="23" fillId="18" borderId="0" xfId="0" applyNumberFormat="1" applyFont="1" applyFill="1" applyAlignment="1" applyProtection="1">
      <alignment horizontal="center" vertical="center" wrapText="1"/>
      <protection locked="0"/>
    </xf>
    <xf numFmtId="4" fontId="23" fillId="18" borderId="0" xfId="0" applyNumberFormat="1" applyFont="1" applyFill="1" applyAlignment="1">
      <alignment horizontal="center" vertical="center" wrapText="1"/>
    </xf>
    <xf numFmtId="49" fontId="25" fillId="18" borderId="10" xfId="0" applyNumberFormat="1" applyFont="1" applyFill="1" applyBorder="1" applyAlignment="1" applyProtection="1">
      <alignment horizontal="center"/>
      <protection locked="0"/>
    </xf>
    <xf numFmtId="49" fontId="23" fillId="18" borderId="10" xfId="0" applyNumberFormat="1" applyFont="1" applyFill="1" applyBorder="1" applyAlignment="1" applyProtection="1">
      <alignment horizontal="right" vertical="center"/>
      <protection locked="0"/>
    </xf>
    <xf numFmtId="49" fontId="23" fillId="18" borderId="13" xfId="0" applyNumberFormat="1" applyFont="1" applyFill="1" applyBorder="1" applyAlignment="1" applyProtection="1">
      <alignment horizontal="right" vertical="center"/>
      <protection locked="0"/>
    </xf>
    <xf numFmtId="0" fontId="23" fillId="18" borderId="12" xfId="0" applyFont="1" applyFill="1" applyBorder="1" applyAlignment="1" applyProtection="1">
      <alignment horizontal="center" vertical="center" wrapText="1"/>
      <protection locked="0"/>
    </xf>
    <xf numFmtId="4" fontId="23" fillId="18" borderId="12" xfId="0" applyNumberFormat="1" applyFont="1" applyFill="1" applyBorder="1" applyAlignment="1" applyProtection="1">
      <alignment horizontal="center" vertical="center" wrapText="1"/>
      <protection locked="0"/>
    </xf>
    <xf numFmtId="4" fontId="23" fillId="18" borderId="12" xfId="0" applyNumberFormat="1" applyFont="1" applyFill="1" applyBorder="1" applyAlignment="1">
      <alignment horizontal="center" vertical="center" wrapText="1"/>
    </xf>
    <xf numFmtId="0" fontId="23" fillId="18" borderId="0" xfId="0" applyFont="1" applyFill="1" applyAlignment="1">
      <alignment horizontal="center" vertical="center" wrapText="1"/>
    </xf>
    <xf numFmtId="0" fontId="22" fillId="18" borderId="0" xfId="0" applyFont="1" applyFill="1" applyAlignment="1">
      <alignment horizontal="center" vertical="center" wrapText="1"/>
    </xf>
    <xf numFmtId="49" fontId="24" fillId="18" borderId="0" xfId="0" applyNumberFormat="1" applyFont="1" applyFill="1" applyAlignment="1" applyProtection="1">
      <alignment horizontal="right" vertical="top"/>
      <protection locked="0"/>
    </xf>
    <xf numFmtId="0" fontId="24" fillId="18" borderId="0" xfId="0" applyFont="1" applyFill="1" applyAlignment="1" applyProtection="1">
      <alignment horizontal="justify" vertical="top" wrapText="1"/>
      <protection locked="0"/>
    </xf>
    <xf numFmtId="0" fontId="22" fillId="18" borderId="0" xfId="0" applyFont="1" applyFill="1" applyAlignment="1" applyProtection="1">
      <alignment horizontal="right" wrapText="1"/>
      <protection locked="0"/>
    </xf>
    <xf numFmtId="164" fontId="22" fillId="18" borderId="0" xfId="0" applyNumberFormat="1" applyFont="1" applyFill="1" applyAlignment="1" applyProtection="1">
      <alignment horizontal="right" wrapText="1"/>
      <protection locked="0"/>
    </xf>
    <xf numFmtId="4" fontId="22" fillId="18" borderId="0" xfId="0" applyNumberFormat="1" applyFont="1" applyFill="1" applyAlignment="1" applyProtection="1">
      <alignment horizontal="right" wrapText="1"/>
      <protection locked="0"/>
    </xf>
    <xf numFmtId="4" fontId="22" fillId="18" borderId="0" xfId="0" applyNumberFormat="1" applyFont="1" applyFill="1" applyAlignment="1">
      <alignment horizontal="right" wrapText="1"/>
    </xf>
    <xf numFmtId="0" fontId="22" fillId="18" borderId="0" xfId="0" applyFont="1" applyFill="1" applyAlignment="1">
      <alignment wrapText="1"/>
    </xf>
    <xf numFmtId="49" fontId="22" fillId="18" borderId="0" xfId="0" applyNumberFormat="1" applyFont="1" applyFill="1" applyAlignment="1" applyProtection="1">
      <alignment horizontal="right" vertical="top"/>
      <protection locked="0"/>
    </xf>
    <xf numFmtId="0" fontId="22" fillId="18" borderId="0" xfId="0" applyFont="1" applyFill="1" applyAlignment="1" applyProtection="1">
      <alignment horizontal="justify" vertical="top" wrapText="1"/>
      <protection locked="0"/>
    </xf>
    <xf numFmtId="0" fontId="22" fillId="18" borderId="0" xfId="0" applyFont="1" applyFill="1" applyAlignment="1">
      <alignment horizontal="justify" vertical="top" wrapText="1"/>
    </xf>
    <xf numFmtId="0" fontId="22" fillId="18" borderId="0" xfId="0" applyFont="1" applyFill="1" applyAlignment="1">
      <alignment horizontal="justify" vertical="top"/>
    </xf>
    <xf numFmtId="0" fontId="22" fillId="18" borderId="0" xfId="0" applyFont="1" applyFill="1" applyAlignment="1" applyProtection="1">
      <alignment horizontal="right" vertical="top" wrapText="1"/>
      <protection locked="0"/>
    </xf>
    <xf numFmtId="0" fontId="24" fillId="18" borderId="0" xfId="0" applyFont="1" applyFill="1" applyAlignment="1" applyProtection="1">
      <alignment horizontal="right" wrapText="1"/>
      <protection locked="0"/>
    </xf>
    <xf numFmtId="4" fontId="24" fillId="18" borderId="0" xfId="0" applyNumberFormat="1" applyFont="1" applyFill="1" applyAlignment="1" applyProtection="1">
      <alignment horizontal="right" wrapText="1"/>
      <protection locked="0"/>
    </xf>
    <xf numFmtId="4" fontId="24" fillId="18" borderId="0" xfId="0" applyNumberFormat="1" applyFont="1" applyFill="1" applyAlignment="1">
      <alignment horizontal="right" wrapText="1"/>
    </xf>
    <xf numFmtId="49" fontId="24" fillId="18" borderId="11" xfId="0" applyNumberFormat="1" applyFont="1" applyFill="1" applyBorder="1" applyAlignment="1" applyProtection="1">
      <alignment horizontal="right" vertical="center"/>
      <protection locked="0"/>
    </xf>
    <xf numFmtId="49" fontId="24" fillId="18" borderId="10" xfId="0" applyNumberFormat="1" applyFont="1" applyFill="1" applyBorder="1" applyAlignment="1" applyProtection="1">
      <alignment horizontal="right" vertical="center"/>
      <protection locked="0"/>
    </xf>
    <xf numFmtId="4" fontId="24" fillId="18" borderId="10" xfId="0" applyNumberFormat="1" applyFont="1" applyFill="1" applyBorder="1" applyAlignment="1">
      <alignment horizontal="right" wrapText="1"/>
    </xf>
    <xf numFmtId="164" fontId="22" fillId="18" borderId="0" xfId="0" applyNumberFormat="1" applyFont="1" applyFill="1" applyAlignment="1">
      <alignment horizontal="right" wrapText="1"/>
    </xf>
    <xf numFmtId="49" fontId="24" fillId="18" borderId="11" xfId="0" applyNumberFormat="1" applyFont="1" applyFill="1" applyBorder="1" applyAlignment="1" applyProtection="1">
      <alignment horizontal="right" vertical="top"/>
      <protection locked="0"/>
    </xf>
    <xf numFmtId="49" fontId="24" fillId="18" borderId="10" xfId="0" applyNumberFormat="1" applyFont="1" applyFill="1" applyBorder="1" applyAlignment="1" applyProtection="1">
      <alignment horizontal="right" vertical="top"/>
      <protection locked="0"/>
    </xf>
    <xf numFmtId="0" fontId="24" fillId="18" borderId="10" xfId="0" applyFont="1" applyFill="1" applyBorder="1" applyAlignment="1" applyProtection="1">
      <alignment horizontal="right" wrapText="1"/>
      <protection locked="0"/>
    </xf>
    <xf numFmtId="0" fontId="24" fillId="18" borderId="0" xfId="0" applyFont="1" applyFill="1" applyAlignment="1">
      <alignment wrapText="1"/>
    </xf>
    <xf numFmtId="0" fontId="24" fillId="18" borderId="11" xfId="0" applyFont="1" applyFill="1" applyBorder="1" applyAlignment="1" applyProtection="1">
      <alignment horizontal="justify" vertical="top" wrapText="1"/>
      <protection locked="0"/>
    </xf>
    <xf numFmtId="4" fontId="22" fillId="18" borderId="11" xfId="0" applyNumberFormat="1" applyFont="1" applyFill="1" applyBorder="1" applyAlignment="1">
      <alignment horizontal="right" wrapText="1"/>
    </xf>
    <xf numFmtId="0" fontId="24" fillId="18" borderId="0" xfId="0" applyFont="1" applyFill="1" applyAlignment="1" applyProtection="1">
      <alignment horizontal="left" vertical="center" wrapText="1"/>
      <protection locked="0"/>
    </xf>
    <xf numFmtId="0" fontId="24" fillId="18" borderId="0" xfId="0" applyFont="1" applyFill="1" applyAlignment="1" applyProtection="1">
      <alignment horizontal="left" wrapText="1"/>
      <protection locked="0"/>
    </xf>
    <xf numFmtId="0" fontId="22" fillId="18" borderId="0" xfId="0" applyFont="1" applyFill="1" applyAlignment="1" applyProtection="1">
      <alignment horizontal="left" vertical="center" wrapText="1"/>
      <protection locked="0"/>
    </xf>
    <xf numFmtId="0" fontId="22" fillId="18" borderId="0" xfId="0" applyFont="1" applyFill="1" applyAlignment="1">
      <alignment vertical="center" wrapText="1"/>
    </xf>
    <xf numFmtId="0" fontId="22" fillId="18" borderId="0" xfId="0" applyFont="1" applyFill="1" applyAlignment="1" applyProtection="1">
      <alignment horizontal="right" vertical="center" wrapText="1"/>
      <protection locked="0"/>
    </xf>
    <xf numFmtId="0" fontId="21" fillId="18" borderId="0" xfId="0" applyFont="1" applyFill="1" applyAlignment="1" applyProtection="1">
      <alignment horizontal="right" wrapText="1"/>
      <protection locked="0"/>
    </xf>
    <xf numFmtId="0" fontId="25" fillId="18" borderId="0" xfId="0" applyFont="1" applyFill="1" applyAlignment="1">
      <alignment vertical="center" wrapText="1"/>
    </xf>
    <xf numFmtId="0" fontId="26" fillId="18" borderId="0" xfId="0" applyFont="1" applyFill="1" applyAlignment="1">
      <alignment horizontal="left" vertical="center" wrapText="1"/>
    </xf>
    <xf numFmtId="0" fontId="22" fillId="18" borderId="0" xfId="0" applyFont="1" applyFill="1" applyAlignment="1">
      <alignment horizontal="left" vertical="center" wrapText="1"/>
    </xf>
    <xf numFmtId="49" fontId="22" fillId="18" borderId="0" xfId="0" applyNumberFormat="1" applyFont="1" applyFill="1" applyAlignment="1" applyProtection="1">
      <alignment horizontal="right" vertical="center"/>
      <protection locked="0"/>
    </xf>
    <xf numFmtId="0" fontId="22" fillId="18" borderId="0" xfId="0" applyFont="1" applyFill="1" applyAlignment="1" applyProtection="1">
      <alignment horizontal="center" vertical="top" wrapText="1"/>
      <protection locked="0"/>
    </xf>
    <xf numFmtId="0" fontId="22" fillId="18" borderId="0" xfId="0" applyFont="1" applyFill="1" applyAlignment="1" applyProtection="1">
      <alignment horizontal="right"/>
      <protection locked="0"/>
    </xf>
    <xf numFmtId="4" fontId="22" fillId="18" borderId="0" xfId="0" applyNumberFormat="1" applyFont="1" applyFill="1" applyAlignment="1" applyProtection="1">
      <alignment horizontal="right" vertical="center" wrapText="1"/>
      <protection locked="0"/>
    </xf>
    <xf numFmtId="4" fontId="22" fillId="18" borderId="0" xfId="0" applyNumberFormat="1" applyFont="1" applyFill="1" applyAlignment="1">
      <alignment horizontal="right" vertical="center" wrapText="1"/>
    </xf>
    <xf numFmtId="49" fontId="28" fillId="18" borderId="0" xfId="0" applyNumberFormat="1" applyFont="1" applyFill="1" applyAlignment="1" applyProtection="1">
      <alignment horizontal="left" vertical="top" wrapText="1"/>
      <protection locked="0"/>
    </xf>
    <xf numFmtId="0" fontId="24" fillId="18" borderId="0" xfId="0" applyFont="1" applyFill="1" applyAlignment="1">
      <alignment vertical="center" wrapText="1"/>
    </xf>
    <xf numFmtId="49" fontId="22" fillId="18" borderId="0" xfId="0" applyNumberFormat="1" applyFont="1" applyFill="1" applyAlignment="1" applyProtection="1">
      <alignment horizontal="left" vertical="top"/>
      <protection locked="0"/>
    </xf>
    <xf numFmtId="0" fontId="22" fillId="18" borderId="0" xfId="0" applyFont="1" applyFill="1" applyAlignment="1" applyProtection="1">
      <alignment horizontal="left" vertical="top" wrapText="1"/>
      <protection locked="0"/>
    </xf>
    <xf numFmtId="49" fontId="22" fillId="18" borderId="0" xfId="0" applyNumberFormat="1" applyFont="1" applyFill="1" applyAlignment="1" applyProtection="1">
      <alignment horizontal="justify" vertical="top" wrapText="1"/>
      <protection locked="0"/>
    </xf>
    <xf numFmtId="0" fontId="22" fillId="18" borderId="0" xfId="0" applyFont="1" applyFill="1" applyAlignment="1">
      <alignment horizontal="right" vertical="center" wrapText="1"/>
    </xf>
    <xf numFmtId="4" fontId="22" fillId="18" borderId="0" xfId="0" applyNumberFormat="1" applyFont="1" applyFill="1" applyAlignment="1">
      <alignment vertical="center" wrapText="1"/>
    </xf>
    <xf numFmtId="0" fontId="30" fillId="18" borderId="0" xfId="0" applyFont="1" applyFill="1" applyAlignment="1">
      <alignment vertical="center" wrapText="1"/>
    </xf>
    <xf numFmtId="0" fontId="31" fillId="18" borderId="0" xfId="0" applyFont="1" applyFill="1" applyAlignment="1">
      <alignment vertical="center" wrapText="1"/>
    </xf>
    <xf numFmtId="0" fontId="24" fillId="18" borderId="0" xfId="0" applyFont="1" applyFill="1" applyAlignment="1">
      <alignment horizontal="right" vertical="top" wrapText="1"/>
    </xf>
    <xf numFmtId="4" fontId="22" fillId="18" borderId="0" xfId="0" applyNumberFormat="1" applyFont="1" applyFill="1" applyAlignment="1" applyProtection="1">
      <alignment wrapText="1"/>
      <protection locked="0"/>
    </xf>
    <xf numFmtId="4" fontId="22" fillId="18" borderId="0" xfId="0" applyNumberFormat="1" applyFont="1" applyFill="1" applyAlignment="1">
      <alignment wrapText="1"/>
    </xf>
    <xf numFmtId="4" fontId="24" fillId="18" borderId="0" xfId="0" applyNumberFormat="1" applyFont="1" applyFill="1" applyAlignment="1">
      <alignment wrapText="1"/>
    </xf>
    <xf numFmtId="49" fontId="22" fillId="18" borderId="0" xfId="0" applyNumberFormat="1" applyFont="1" applyFill="1" applyAlignment="1" applyProtection="1">
      <alignment horizontal="center" vertical="top"/>
      <protection locked="0"/>
    </xf>
    <xf numFmtId="0" fontId="24" fillId="18" borderId="0" xfId="0" applyFont="1" applyFill="1" applyAlignment="1">
      <alignment horizontal="right" vertical="center" wrapText="1"/>
    </xf>
    <xf numFmtId="0" fontId="21" fillId="18" borderId="0" xfId="0" applyFont="1" applyFill="1" applyAlignment="1" applyProtection="1">
      <alignment horizontal="left" vertical="top" wrapText="1"/>
      <protection locked="0"/>
    </xf>
    <xf numFmtId="0" fontId="24" fillId="18" borderId="0" xfId="0" applyFont="1" applyFill="1" applyAlignment="1" applyProtection="1">
      <alignment horizontal="left" vertical="top" wrapText="1"/>
      <protection locked="0"/>
    </xf>
    <xf numFmtId="4" fontId="29" fillId="18" borderId="0" xfId="0" applyNumberFormat="1" applyFont="1" applyFill="1" applyAlignment="1">
      <alignment vertical="center" wrapText="1"/>
    </xf>
    <xf numFmtId="4" fontId="31" fillId="18" borderId="0" xfId="0" applyNumberFormat="1" applyFont="1" applyFill="1" applyAlignment="1">
      <alignment vertical="center" wrapText="1"/>
    </xf>
    <xf numFmtId="0" fontId="24" fillId="18" borderId="10" xfId="0" applyFont="1" applyFill="1" applyBorder="1" applyAlignment="1" applyProtection="1">
      <alignment vertical="center" wrapText="1"/>
      <protection locked="0"/>
    </xf>
    <xf numFmtId="0" fontId="23" fillId="18" borderId="0" xfId="0" applyFont="1" applyFill="1" applyAlignment="1" applyProtection="1">
      <alignment horizontal="center" vertical="center"/>
      <protection locked="0"/>
    </xf>
    <xf numFmtId="0" fontId="23" fillId="18" borderId="13" xfId="0" applyFont="1" applyFill="1" applyBorder="1" applyAlignment="1" applyProtection="1">
      <alignment horizontal="center" vertical="center"/>
      <protection locked="0"/>
    </xf>
    <xf numFmtId="0" fontId="19" fillId="0" borderId="0" xfId="0" applyFont="1" applyAlignment="1" applyProtection="1">
      <alignment horizontal="justify" vertical="top" wrapText="1"/>
      <protection locked="0"/>
    </xf>
    <xf numFmtId="0" fontId="24" fillId="18" borderId="14" xfId="0" applyFont="1" applyFill="1" applyBorder="1" applyAlignment="1">
      <alignment horizontal="right" vertical="top" wrapText="1"/>
    </xf>
    <xf numFmtId="49" fontId="24" fillId="18" borderId="14" xfId="0" applyNumberFormat="1" applyFont="1" applyFill="1" applyBorder="1" applyAlignment="1" applyProtection="1">
      <alignment horizontal="right" vertical="top"/>
      <protection locked="0"/>
    </xf>
    <xf numFmtId="0" fontId="24" fillId="18" borderId="14" xfId="0" applyFont="1" applyFill="1" applyBorder="1" applyAlignment="1" applyProtection="1">
      <alignment horizontal="justify" vertical="top"/>
      <protection locked="0"/>
    </xf>
    <xf numFmtId="0" fontId="24" fillId="18" borderId="14" xfId="0" applyFont="1" applyFill="1" applyBorder="1" applyAlignment="1" applyProtection="1">
      <alignment horizontal="right" wrapText="1"/>
      <protection locked="0"/>
    </xf>
    <xf numFmtId="4" fontId="22" fillId="18" borderId="14" xfId="0" applyNumberFormat="1" applyFont="1" applyFill="1" applyBorder="1" applyAlignment="1" applyProtection="1">
      <alignment wrapText="1"/>
      <protection locked="0"/>
    </xf>
    <xf numFmtId="4" fontId="24" fillId="18" borderId="14" xfId="0" applyNumberFormat="1" applyFont="1" applyFill="1" applyBorder="1" applyAlignment="1">
      <alignment wrapText="1"/>
    </xf>
    <xf numFmtId="49" fontId="22" fillId="18" borderId="0" xfId="0" applyNumberFormat="1" applyFont="1" applyFill="1" applyAlignment="1" applyProtection="1">
      <alignment horizontal="left" vertical="top" wrapText="1"/>
      <protection locked="0"/>
    </xf>
    <xf numFmtId="0" fontId="22" fillId="18" borderId="0" xfId="0" applyFont="1" applyFill="1" applyAlignment="1">
      <alignment horizontal="left" vertical="top" wrapText="1"/>
    </xf>
    <xf numFmtId="4" fontId="22" fillId="0" borderId="0" xfId="0" applyNumberFormat="1" applyFont="1" applyAlignment="1" applyProtection="1">
      <alignment horizontal="right" wrapText="1"/>
      <protection locked="0"/>
    </xf>
    <xf numFmtId="4" fontId="22" fillId="0" borderId="0" xfId="0" applyNumberFormat="1" applyFont="1" applyAlignment="1">
      <alignment horizontal="right" wrapText="1"/>
    </xf>
    <xf numFmtId="4" fontId="24" fillId="0" borderId="10" xfId="0" applyNumberFormat="1" applyFont="1" applyBorder="1" applyAlignment="1">
      <alignment wrapText="1"/>
    </xf>
    <xf numFmtId="0" fontId="21" fillId="0" borderId="0" xfId="0" applyFont="1" applyAlignment="1">
      <alignment vertical="center" wrapText="1"/>
    </xf>
    <xf numFmtId="49" fontId="22" fillId="0" borderId="0" xfId="0" applyNumberFormat="1" applyFont="1" applyAlignment="1" applyProtection="1">
      <alignment horizontal="right" vertical="top"/>
      <protection locked="0"/>
    </xf>
    <xf numFmtId="0" fontId="22" fillId="0" borderId="0" xfId="0" applyFont="1" applyAlignment="1" applyProtection="1">
      <alignment horizontal="justify" vertical="top" wrapText="1"/>
      <protection locked="0"/>
    </xf>
    <xf numFmtId="0" fontId="22" fillId="0" borderId="0" xfId="0" applyFont="1" applyAlignment="1" applyProtection="1">
      <alignment horizontal="right" wrapText="1"/>
      <protection locked="0"/>
    </xf>
    <xf numFmtId="0" fontId="22" fillId="0" borderId="0" xfId="0" applyFont="1" applyAlignment="1">
      <alignment vertical="center" wrapText="1"/>
    </xf>
    <xf numFmtId="49" fontId="24" fillId="18" borderId="10" xfId="0" applyNumberFormat="1" applyFont="1" applyFill="1" applyBorder="1" applyAlignment="1" applyProtection="1">
      <alignment horizontal="left" vertical="center"/>
      <protection locked="0"/>
    </xf>
    <xf numFmtId="49" fontId="24" fillId="18" borderId="0" xfId="0" applyNumberFormat="1" applyFont="1" applyFill="1" applyAlignment="1" applyProtection="1">
      <alignment horizontal="center" vertical="top"/>
      <protection locked="0"/>
    </xf>
    <xf numFmtId="0" fontId="22" fillId="18" borderId="0" xfId="0" quotePrefix="1" applyFont="1" applyFill="1" applyAlignment="1" applyProtection="1">
      <alignment horizontal="right" wrapText="1"/>
      <protection locked="0"/>
    </xf>
    <xf numFmtId="0" fontId="22" fillId="0" borderId="0" xfId="0" applyFont="1" applyAlignment="1">
      <alignment horizontal="justify" vertical="top"/>
    </xf>
    <xf numFmtId="0" fontId="22" fillId="0" borderId="0" xfId="0" applyFont="1" applyAlignment="1">
      <alignment horizontal="left" vertical="top" wrapText="1"/>
    </xf>
    <xf numFmtId="3" fontId="22" fillId="18" borderId="0" xfId="0" applyNumberFormat="1" applyFont="1" applyFill="1" applyAlignment="1" applyProtection="1">
      <alignment horizontal="right" wrapText="1"/>
      <protection locked="0"/>
    </xf>
    <xf numFmtId="0" fontId="21" fillId="0" borderId="0" xfId="0" applyFont="1" applyAlignment="1" applyProtection="1">
      <alignment horizontal="right" wrapText="1"/>
      <protection locked="0"/>
    </xf>
    <xf numFmtId="0" fontId="32" fillId="0" borderId="0" xfId="0" applyFont="1" applyAlignment="1">
      <alignment vertical="center" wrapText="1"/>
    </xf>
    <xf numFmtId="0" fontId="32" fillId="0" borderId="0" xfId="0" applyFont="1" applyAlignment="1">
      <alignment horizontal="right" wrapText="1"/>
    </xf>
    <xf numFmtId="0" fontId="32" fillId="0" borderId="0" xfId="0" quotePrefix="1" applyFont="1" applyAlignment="1">
      <alignment horizontal="left" vertical="top" wrapText="1"/>
    </xf>
    <xf numFmtId="49" fontId="32" fillId="0" borderId="0" xfId="0" applyNumberFormat="1" applyFont="1" applyAlignment="1">
      <alignment horizontal="right" vertical="top"/>
    </xf>
    <xf numFmtId="4" fontId="32" fillId="0" borderId="0" xfId="0" applyNumberFormat="1" applyFont="1" applyAlignment="1">
      <alignment horizontal="right" wrapText="1"/>
    </xf>
    <xf numFmtId="0" fontId="32" fillId="19" borderId="0" xfId="0" applyFont="1" applyFill="1" applyAlignment="1">
      <alignment horizontal="right" wrapText="1"/>
    </xf>
    <xf numFmtId="0" fontId="32" fillId="0" borderId="0" xfId="0" applyFont="1" applyAlignment="1">
      <alignment horizontal="left" vertical="top" wrapText="1"/>
    </xf>
    <xf numFmtId="0" fontId="33" fillId="0" borderId="0" xfId="0" applyFont="1" applyAlignment="1">
      <alignment horizontal="center" vertical="center" wrapText="1"/>
    </xf>
    <xf numFmtId="0" fontId="32" fillId="0" borderId="0" xfId="0" applyFont="1" applyAlignment="1">
      <alignment horizontal="center" vertical="center" wrapText="1"/>
    </xf>
    <xf numFmtId="49" fontId="32" fillId="0" borderId="0" xfId="0" applyNumberFormat="1" applyFont="1" applyAlignment="1">
      <alignment horizontal="left" vertical="top" wrapText="1"/>
    </xf>
    <xf numFmtId="0" fontId="34" fillId="0" borderId="0" xfId="0" applyFont="1" applyAlignment="1">
      <alignment horizontal="right" wrapText="1"/>
    </xf>
    <xf numFmtId="0" fontId="34" fillId="0" borderId="0" xfId="0" applyFont="1" applyAlignment="1">
      <alignment horizontal="left" vertical="top" wrapText="1"/>
    </xf>
    <xf numFmtId="49" fontId="34" fillId="0" borderId="0" xfId="0" applyNumberFormat="1" applyFont="1" applyAlignment="1">
      <alignment horizontal="right" vertical="top"/>
    </xf>
    <xf numFmtId="0" fontId="36" fillId="0" borderId="0" xfId="0" applyFont="1" applyAlignment="1">
      <alignment vertical="center" wrapText="1"/>
    </xf>
    <xf numFmtId="4" fontId="32" fillId="0" borderId="0" xfId="0" applyNumberFormat="1" applyFont="1" applyAlignment="1">
      <alignment wrapText="1"/>
    </xf>
    <xf numFmtId="0" fontId="32" fillId="0" borderId="0" xfId="0" applyFont="1" applyAlignment="1">
      <alignment wrapText="1"/>
    </xf>
    <xf numFmtId="0" fontId="35" fillId="0" borderId="0" xfId="0" applyFont="1" applyAlignment="1">
      <alignment horizontal="right" wrapText="1"/>
    </xf>
    <xf numFmtId="0" fontId="32" fillId="0" borderId="0" xfId="0" applyFont="1" applyAlignment="1">
      <alignment horizontal="center" wrapText="1"/>
    </xf>
    <xf numFmtId="0" fontId="37" fillId="0" borderId="0" xfId="0" applyFont="1" applyAlignment="1">
      <alignment horizontal="left" vertical="top" wrapText="1"/>
    </xf>
    <xf numFmtId="0" fontId="38" fillId="0" borderId="0" xfId="0" applyFont="1" applyAlignment="1">
      <alignment horizontal="right" wrapText="1"/>
    </xf>
    <xf numFmtId="49" fontId="32" fillId="0" borderId="0" xfId="43" applyNumberFormat="1" applyFont="1" applyAlignment="1">
      <alignment horizontal="right" vertical="top"/>
    </xf>
    <xf numFmtId="49" fontId="38" fillId="0" borderId="0" xfId="0" applyNumberFormat="1" applyFont="1" applyAlignment="1">
      <alignment horizontal="center" vertical="top"/>
    </xf>
    <xf numFmtId="0" fontId="37" fillId="0" borderId="0" xfId="43" applyFont="1" applyAlignment="1">
      <alignment horizontal="left" vertical="top" wrapText="1"/>
    </xf>
    <xf numFmtId="0" fontId="32" fillId="0" borderId="0" xfId="43" applyFont="1" applyAlignment="1">
      <alignment horizontal="right" wrapText="1"/>
    </xf>
    <xf numFmtId="4" fontId="21" fillId="18" borderId="0" xfId="0" applyNumberFormat="1" applyFont="1" applyFill="1" applyAlignment="1" applyProtection="1">
      <alignment horizontal="right" wrapText="1"/>
      <protection locked="0"/>
    </xf>
    <xf numFmtId="4" fontId="38" fillId="0" borderId="0" xfId="0" applyNumberFormat="1" applyFont="1" applyAlignment="1">
      <alignment horizontal="right" wrapText="1"/>
    </xf>
    <xf numFmtId="4" fontId="21" fillId="0" borderId="0" xfId="0" applyNumberFormat="1" applyFont="1" applyAlignment="1" applyProtection="1">
      <alignment horizontal="right" wrapText="1"/>
      <protection locked="0"/>
    </xf>
    <xf numFmtId="4" fontId="32" fillId="19" borderId="0" xfId="0" applyNumberFormat="1" applyFont="1" applyFill="1" applyAlignment="1">
      <alignment horizontal="right" wrapText="1"/>
    </xf>
    <xf numFmtId="3" fontId="38" fillId="0" borderId="0" xfId="0" applyNumberFormat="1" applyFont="1" applyAlignment="1">
      <alignment horizontal="right" wrapText="1"/>
    </xf>
    <xf numFmtId="3" fontId="32" fillId="0" borderId="0" xfId="43" applyNumberFormat="1" applyFont="1" applyAlignment="1">
      <alignment horizontal="right" wrapText="1"/>
    </xf>
    <xf numFmtId="3" fontId="22" fillId="0" borderId="0" xfId="0" applyNumberFormat="1" applyFont="1" applyAlignment="1" applyProtection="1">
      <alignment horizontal="right" wrapText="1"/>
      <protection locked="0"/>
    </xf>
    <xf numFmtId="49" fontId="24" fillId="18" borderId="0" xfId="0" applyNumberFormat="1" applyFont="1" applyFill="1" applyAlignment="1" applyProtection="1">
      <alignment horizontal="left" vertical="center"/>
      <protection locked="0"/>
    </xf>
    <xf numFmtId="4" fontId="23" fillId="18" borderId="0" xfId="0" applyNumberFormat="1" applyFont="1" applyFill="1" applyAlignment="1" applyProtection="1">
      <alignment horizontal="right" vertical="center" wrapText="1"/>
      <protection locked="0"/>
    </xf>
    <xf numFmtId="4" fontId="23" fillId="18" borderId="12" xfId="0" applyNumberFormat="1" applyFont="1" applyFill="1" applyBorder="1" applyAlignment="1" applyProtection="1">
      <alignment horizontal="right" vertical="center" wrapText="1"/>
      <protection locked="0"/>
    </xf>
    <xf numFmtId="4" fontId="24" fillId="18" borderId="0" xfId="0" applyNumberFormat="1" applyFont="1" applyFill="1" applyAlignment="1" applyProtection="1">
      <alignment horizontal="right" vertical="center" wrapText="1"/>
      <protection locked="0"/>
    </xf>
    <xf numFmtId="4" fontId="22" fillId="18" borderId="0" xfId="0" applyNumberFormat="1" applyFont="1" applyFill="1" applyAlignment="1" applyProtection="1">
      <alignment horizontal="right" vertical="top" wrapText="1"/>
      <protection locked="0"/>
    </xf>
    <xf numFmtId="4" fontId="35" fillId="0" borderId="0" xfId="0" applyNumberFormat="1" applyFont="1" applyAlignment="1">
      <alignment horizontal="right" wrapText="1"/>
    </xf>
    <xf numFmtId="4" fontId="32" fillId="0" borderId="0" xfId="0" applyNumberFormat="1" applyFont="1" applyAlignment="1">
      <alignment horizontal="right" vertical="top" wrapText="1"/>
    </xf>
    <xf numFmtId="4" fontId="24" fillId="18" borderId="11" xfId="0" applyNumberFormat="1" applyFont="1" applyFill="1" applyBorder="1" applyAlignment="1" applyProtection="1">
      <alignment horizontal="right" vertical="top" wrapText="1"/>
      <protection locked="0"/>
    </xf>
    <xf numFmtId="4" fontId="24" fillId="18" borderId="10" xfId="0" applyNumberFormat="1" applyFont="1" applyFill="1" applyBorder="1" applyAlignment="1" applyProtection="1">
      <alignment horizontal="right" vertical="center" wrapText="1"/>
      <protection locked="0"/>
    </xf>
    <xf numFmtId="4" fontId="24" fillId="18" borderId="14" xfId="0" applyNumberFormat="1" applyFont="1" applyFill="1" applyBorder="1" applyAlignment="1" applyProtection="1">
      <alignment horizontal="right" wrapText="1"/>
      <protection locked="0"/>
    </xf>
    <xf numFmtId="49" fontId="24" fillId="18" borderId="0" xfId="0" applyNumberFormat="1" applyFont="1" applyFill="1" applyAlignment="1" applyProtection="1">
      <alignment horizontal="right" vertical="center"/>
      <protection locked="0"/>
    </xf>
    <xf numFmtId="0" fontId="22" fillId="0" borderId="0" xfId="0" applyFont="1" applyAlignment="1">
      <alignment horizontal="justify" vertical="top" wrapText="1"/>
    </xf>
    <xf numFmtId="0" fontId="40" fillId="18" borderId="0" xfId="44" applyFont="1" applyFill="1" applyAlignment="1">
      <alignment vertical="top"/>
    </xf>
    <xf numFmtId="0" fontId="42" fillId="18" borderId="0" xfId="46" applyNumberFormat="1" applyFont="1" applyFill="1" applyAlignment="1">
      <alignment vertical="top" wrapText="1"/>
    </xf>
    <xf numFmtId="0" fontId="38" fillId="18" borderId="0" xfId="0" applyFont="1" applyFill="1" applyAlignment="1">
      <alignment horizontal="center"/>
    </xf>
    <xf numFmtId="4" fontId="22" fillId="18" borderId="0" xfId="0" applyNumberFormat="1" applyFont="1" applyFill="1"/>
    <xf numFmtId="4" fontId="38" fillId="18" borderId="0" xfId="0" applyNumberFormat="1" applyFont="1" applyFill="1"/>
    <xf numFmtId="0" fontId="22" fillId="0" borderId="0" xfId="0" applyFont="1"/>
    <xf numFmtId="0" fontId="38" fillId="18" borderId="0" xfId="0" applyFont="1" applyFill="1" applyAlignment="1">
      <alignment vertical="top" wrapText="1"/>
    </xf>
    <xf numFmtId="0" fontId="43" fillId="18" borderId="0" xfId="44" applyFont="1" applyFill="1" applyAlignment="1">
      <alignment vertical="top"/>
    </xf>
    <xf numFmtId="166" fontId="42" fillId="18" borderId="0" xfId="46" applyNumberFormat="1" applyFont="1" applyFill="1" applyAlignment="1">
      <alignment horizontal="center"/>
    </xf>
    <xf numFmtId="4" fontId="22" fillId="18" borderId="0" xfId="46" applyNumberFormat="1" applyFont="1" applyFill="1"/>
    <xf numFmtId="0" fontId="44" fillId="0" borderId="0" xfId="46" applyNumberFormat="1" applyFont="1" applyAlignment="1">
      <alignment horizontal="center" vertical="top" wrapText="1"/>
    </xf>
    <xf numFmtId="0" fontId="42" fillId="0" borderId="0" xfId="46" applyNumberFormat="1" applyFont="1" applyAlignment="1">
      <alignment vertical="top" wrapText="1"/>
    </xf>
    <xf numFmtId="166" fontId="42" fillId="0" borderId="0" xfId="46" applyNumberFormat="1" applyFont="1" applyAlignment="1">
      <alignment horizontal="center"/>
    </xf>
    <xf numFmtId="4" fontId="22" fillId="0" borderId="0" xfId="46" applyNumberFormat="1" applyFont="1"/>
    <xf numFmtId="4" fontId="38" fillId="0" borderId="0" xfId="0" applyNumberFormat="1" applyFont="1"/>
    <xf numFmtId="0" fontId="45" fillId="0" borderId="0" xfId="46" applyNumberFormat="1" applyFont="1" applyAlignment="1">
      <alignment horizontal="center" vertical="top" wrapText="1"/>
    </xf>
    <xf numFmtId="49" fontId="22" fillId="18" borderId="0" xfId="0" applyNumberFormat="1" applyFont="1" applyFill="1" applyAlignment="1" applyProtection="1">
      <alignment horizontal="left" vertical="top" wrapText="1"/>
      <protection locked="0"/>
    </xf>
    <xf numFmtId="49" fontId="24" fillId="18" borderId="0" xfId="0" applyNumberFormat="1" applyFont="1" applyFill="1" applyAlignment="1" applyProtection="1">
      <alignment horizontal="left" vertical="center"/>
      <protection locked="0"/>
    </xf>
    <xf numFmtId="0" fontId="24" fillId="18" borderId="0" xfId="0" applyFont="1" applyFill="1" applyAlignment="1">
      <alignment horizontal="left"/>
    </xf>
    <xf numFmtId="0" fontId="22" fillId="18" borderId="0" xfId="0" applyFont="1" applyFill="1" applyAlignment="1">
      <alignment horizontal="left" vertical="top" wrapText="1"/>
    </xf>
    <xf numFmtId="49" fontId="22" fillId="18" borderId="0" xfId="0" applyNumberFormat="1" applyFont="1" applyFill="1" applyAlignment="1" applyProtection="1">
      <alignment horizontal="left" vertical="top"/>
      <protection locked="0"/>
    </xf>
    <xf numFmtId="0" fontId="24" fillId="18" borderId="10" xfId="0" applyFont="1" applyFill="1" applyBorder="1" applyAlignment="1" applyProtection="1">
      <alignment horizontal="left" vertical="center" wrapText="1"/>
      <protection locked="0"/>
    </xf>
    <xf numFmtId="49" fontId="24" fillId="18" borderId="0" xfId="0" applyNumberFormat="1" applyFont="1" applyFill="1" applyAlignment="1" applyProtection="1">
      <alignment horizontal="left" vertical="top" wrapText="1"/>
      <protection locked="0"/>
    </xf>
    <xf numFmtId="0" fontId="24" fillId="18" borderId="11" xfId="0" applyFont="1" applyFill="1" applyBorder="1" applyAlignment="1" applyProtection="1">
      <alignment horizontal="left" vertical="center" wrapText="1"/>
      <protection locked="0"/>
    </xf>
    <xf numFmtId="49" fontId="22" fillId="18" borderId="0" xfId="0" applyNumberFormat="1" applyFont="1" applyFill="1" applyAlignment="1" applyProtection="1">
      <alignment horizontal="right" vertical="center"/>
      <protection locked="0"/>
    </xf>
    <xf numFmtId="0" fontId="22" fillId="18" borderId="0" xfId="0" applyFont="1" applyFill="1"/>
    <xf numFmtId="49" fontId="32" fillId="0" borderId="0" xfId="0" applyNumberFormat="1" applyFont="1" applyAlignment="1">
      <alignment horizontal="left" vertical="top" wrapText="1"/>
    </xf>
    <xf numFmtId="49" fontId="35" fillId="0" borderId="0" xfId="0" applyNumberFormat="1" applyFont="1" applyAlignment="1">
      <alignment horizontal="left" vertical="top" wrapText="1"/>
    </xf>
    <xf numFmtId="49" fontId="34" fillId="0" borderId="0" xfId="0" applyNumberFormat="1" applyFont="1" applyAlignment="1">
      <alignment horizontal="left" vertical="top"/>
    </xf>
    <xf numFmtId="49" fontId="23" fillId="18" borderId="11" xfId="0" applyNumberFormat="1" applyFont="1" applyFill="1" applyBorder="1" applyAlignment="1" applyProtection="1">
      <alignment horizontal="center" vertical="center" wrapText="1"/>
      <protection locked="0"/>
    </xf>
    <xf numFmtId="49" fontId="25" fillId="18" borderId="14" xfId="0" applyNumberFormat="1" applyFont="1" applyFill="1" applyBorder="1" applyAlignment="1" applyProtection="1">
      <alignment horizontal="left"/>
      <protection locked="0"/>
    </xf>
    <xf numFmtId="49" fontId="27" fillId="18" borderId="0" xfId="0" applyNumberFormat="1" applyFont="1" applyFill="1" applyAlignment="1" applyProtection="1">
      <alignment horizontal="center" vertical="center" wrapText="1"/>
      <protection locked="0"/>
    </xf>
    <xf numFmtId="49" fontId="28" fillId="18" borderId="0" xfId="0" applyNumberFormat="1" applyFont="1" applyFill="1" applyAlignment="1" applyProtection="1">
      <alignment horizontal="left" vertical="top" wrapText="1"/>
      <protection locked="0"/>
    </xf>
    <xf numFmtId="49" fontId="25" fillId="18" borderId="10" xfId="0" applyNumberFormat="1" applyFont="1" applyFill="1" applyBorder="1" applyAlignment="1" applyProtection="1">
      <alignment horizontal="left"/>
      <protection locked="0"/>
    </xf>
    <xf numFmtId="49" fontId="28" fillId="18" borderId="0" xfId="0" applyNumberFormat="1" applyFont="1" applyFill="1" applyAlignment="1" applyProtection="1">
      <alignment horizontal="center" vertical="top" wrapText="1"/>
      <protection locked="0"/>
    </xf>
    <xf numFmtId="4" fontId="24" fillId="18" borderId="10" xfId="0" applyNumberFormat="1" applyFont="1" applyFill="1" applyBorder="1" applyAlignment="1">
      <alignment horizontal="right" wrapText="1"/>
    </xf>
    <xf numFmtId="49" fontId="24" fillId="18" borderId="0" xfId="0" applyNumberFormat="1" applyFont="1" applyFill="1" applyAlignment="1" applyProtection="1">
      <alignment horizontal="left" vertical="top"/>
      <protection locked="0"/>
    </xf>
    <xf numFmtId="0" fontId="24" fillId="18" borderId="0" xfId="0" applyFont="1" applyFill="1" applyAlignment="1" applyProtection="1">
      <alignment horizontal="justify" vertical="top" wrapText="1"/>
      <protection locked="0"/>
    </xf>
    <xf numFmtId="0" fontId="22" fillId="18" borderId="0" xfId="0" applyFont="1" applyFill="1" applyAlignment="1">
      <alignment wrapText="1"/>
    </xf>
    <xf numFmtId="0" fontId="24" fillId="18" borderId="10" xfId="0" applyFont="1" applyFill="1" applyBorder="1" applyAlignment="1" applyProtection="1">
      <alignment horizontal="justify" vertical="top" wrapText="1"/>
      <protection locked="0"/>
    </xf>
    <xf numFmtId="0" fontId="24" fillId="18" borderId="10" xfId="0" applyFont="1" applyFill="1" applyBorder="1" applyAlignment="1">
      <alignment horizontal="justify" vertical="top" wrapText="1"/>
    </xf>
  </cellXfs>
  <cellStyles count="47">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103" xfId="46" xr:uid="{7B052252-29D8-475A-83FE-7B6E199BC30D}"/>
    <cellStyle name="Normal 2" xfId="42" xr:uid="{00000000-0005-0000-0000-000024000000}"/>
    <cellStyle name="Normal 2 2" xfId="44" xr:uid="{268A5878-0EB8-4401-BDF9-6D3336D45025}"/>
    <cellStyle name="Normal 3" xfId="45" xr:uid="{C14CFB75-21A6-44F9-B58F-B722C17A9DD0}"/>
    <cellStyle name="Normalno" xfId="0" builtinId="0"/>
    <cellStyle name="Normalno 2" xfId="43" xr:uid="{75452F4C-F2F3-46BD-A3A1-0D9393ED2A95}"/>
    <cellStyle name="Note 2" xfId="37" xr:uid="{00000000-0005-0000-0000-000026000000}"/>
    <cellStyle name="Output 2" xfId="38" xr:uid="{00000000-0005-0000-0000-000027000000}"/>
    <cellStyle name="Title 2" xfId="39" xr:uid="{00000000-0005-0000-0000-000028000000}"/>
    <cellStyle name="Total 2" xfId="40" xr:uid="{00000000-0005-0000-0000-000029000000}"/>
    <cellStyle name="Warning Text 2" xfId="41" xr:uid="{00000000-0005-0000-0000-00002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533400</xdr:colOff>
      <xdr:row>137</xdr:row>
      <xdr:rowOff>0</xdr:rowOff>
    </xdr:from>
    <xdr:ext cx="190500" cy="266700"/>
    <xdr:sp macro="" textlink="">
      <xdr:nvSpPr>
        <xdr:cNvPr id="2" name="Shape 3">
          <a:extLst>
            <a:ext uri="{FF2B5EF4-FFF2-40B4-BE49-F238E27FC236}">
              <a16:creationId xmlns:a16="http://schemas.microsoft.com/office/drawing/2014/main" id="{F1D058DF-1C56-4348-91E5-1725F8AB8417}"/>
            </a:ext>
          </a:extLst>
        </xdr:cNvPr>
        <xdr:cNvSpPr txBox="1"/>
      </xdr:nvSpPr>
      <xdr:spPr>
        <a:xfrm>
          <a:off x="4692650" y="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04"/>
  <sheetViews>
    <sheetView showZeros="0" tabSelected="1" view="pageBreakPreview" topLeftCell="A232" zoomScaleNormal="100" zoomScaleSheetLayoutView="100" workbookViewId="0">
      <selection activeCell="F233" sqref="F233"/>
    </sheetView>
  </sheetViews>
  <sheetFormatPr defaultColWidth="9.140625" defaultRowHeight="15"/>
  <cols>
    <col min="1" max="1" width="5.28515625" style="21" customWidth="1"/>
    <col min="2" max="2" width="3.5703125" style="21" customWidth="1"/>
    <col min="3" max="3" width="43.140625" style="22" customWidth="1"/>
    <col min="4" max="4" width="7.5703125" style="16" customWidth="1"/>
    <col min="5" max="5" width="8.42578125" style="18" customWidth="1"/>
    <col min="6" max="6" width="11.42578125" style="18" customWidth="1"/>
    <col min="7" max="7" width="9.85546875" style="18" customWidth="1"/>
    <col min="8" max="8" width="83.28515625" style="60" customWidth="1"/>
    <col min="9" max="9" width="18.7109375" style="60" customWidth="1"/>
    <col min="10" max="10" width="17.85546875" style="42" customWidth="1"/>
    <col min="11" max="16384" width="9.140625" style="60"/>
  </cols>
  <sheetData>
    <row r="1" spans="1:10" s="45" customFormat="1" ht="22.5" customHeight="1">
      <c r="A1" s="171" t="s">
        <v>39</v>
      </c>
      <c r="B1" s="171"/>
      <c r="C1" s="171"/>
      <c r="D1" s="171"/>
      <c r="E1" s="171"/>
      <c r="F1" s="171"/>
      <c r="G1" s="171"/>
      <c r="J1" s="42"/>
    </row>
    <row r="2" spans="1:10" s="46" customFormat="1" ht="12.75">
      <c r="A2" s="172"/>
      <c r="B2" s="172"/>
      <c r="C2" s="172"/>
      <c r="D2" s="172"/>
      <c r="E2" s="172"/>
      <c r="F2" s="172"/>
      <c r="G2" s="1"/>
      <c r="J2" s="47"/>
    </row>
    <row r="3" spans="1:10" s="12" customFormat="1" ht="15" customHeight="1">
      <c r="A3" s="2"/>
      <c r="B3" s="2"/>
      <c r="C3" s="3"/>
      <c r="D3" s="73"/>
      <c r="E3" s="131"/>
      <c r="F3" s="4"/>
      <c r="G3" s="5"/>
      <c r="J3" s="13"/>
    </row>
    <row r="4" spans="1:10" s="12" customFormat="1" ht="12.75">
      <c r="A4" s="48"/>
      <c r="B4" s="48"/>
      <c r="C4" s="49"/>
      <c r="D4" s="50"/>
      <c r="E4" s="51"/>
      <c r="F4" s="51"/>
      <c r="G4" s="52"/>
      <c r="J4" s="13"/>
    </row>
    <row r="5" spans="1:10" s="12" customFormat="1" ht="113.25" customHeight="1">
      <c r="A5" s="173" t="s">
        <v>77</v>
      </c>
      <c r="B5" s="173"/>
      <c r="C5" s="173"/>
      <c r="D5" s="173"/>
      <c r="E5" s="173"/>
      <c r="F5" s="173"/>
      <c r="G5" s="173"/>
      <c r="J5" s="13"/>
    </row>
    <row r="6" spans="1:10" s="12" customFormat="1" ht="355.5" customHeight="1">
      <c r="A6" s="174" t="s">
        <v>125</v>
      </c>
      <c r="B6" s="174"/>
      <c r="C6" s="174"/>
      <c r="D6" s="174"/>
      <c r="E6" s="174"/>
      <c r="F6" s="174"/>
      <c r="G6" s="174"/>
      <c r="J6" s="13"/>
    </row>
    <row r="7" spans="1:10" s="12" customFormat="1" ht="12.75">
      <c r="A7" s="174"/>
      <c r="B7" s="174"/>
      <c r="C7" s="174"/>
      <c r="D7" s="174"/>
      <c r="E7" s="174"/>
      <c r="F7" s="174"/>
      <c r="G7" s="174"/>
      <c r="J7" s="13"/>
    </row>
    <row r="8" spans="1:10" s="12" customFormat="1" ht="164.45" customHeight="1">
      <c r="A8" s="174"/>
      <c r="B8" s="174"/>
      <c r="C8" s="174"/>
      <c r="D8" s="174"/>
      <c r="E8" s="174"/>
      <c r="F8" s="174"/>
      <c r="G8" s="174"/>
      <c r="J8" s="13"/>
    </row>
    <row r="9" spans="1:10" s="12" customFormat="1" ht="4.5" customHeight="1">
      <c r="A9" s="174"/>
      <c r="B9" s="174"/>
      <c r="C9" s="174"/>
      <c r="D9" s="174"/>
      <c r="E9" s="174"/>
      <c r="F9" s="174"/>
      <c r="G9" s="174"/>
      <c r="J9" s="13"/>
    </row>
    <row r="10" spans="1:10" s="12" customFormat="1" ht="15.75">
      <c r="A10" s="53"/>
      <c r="B10" s="53"/>
      <c r="C10" s="176" t="s">
        <v>126</v>
      </c>
      <c r="D10" s="176"/>
      <c r="E10" s="176"/>
      <c r="F10" s="53"/>
      <c r="G10" s="53"/>
      <c r="J10" s="13"/>
    </row>
    <row r="11" spans="1:10" s="45" customFormat="1" ht="20.25" customHeight="1">
      <c r="A11" s="171" t="s">
        <v>39</v>
      </c>
      <c r="B11" s="171"/>
      <c r="C11" s="171"/>
      <c r="D11" s="171"/>
      <c r="E11" s="171"/>
      <c r="F11" s="171"/>
      <c r="G11" s="171"/>
      <c r="J11" s="42"/>
    </row>
    <row r="12" spans="1:10" s="46" customFormat="1" ht="12.75">
      <c r="A12" s="175" t="s">
        <v>123</v>
      </c>
      <c r="B12" s="175"/>
      <c r="C12" s="175"/>
      <c r="D12" s="175"/>
      <c r="E12" s="175"/>
      <c r="F12" s="175"/>
      <c r="G12" s="6" t="s">
        <v>122</v>
      </c>
      <c r="J12" s="47"/>
    </row>
    <row r="13" spans="1:10" s="12" customFormat="1" ht="15" customHeight="1">
      <c r="A13" s="7" t="s">
        <v>6</v>
      </c>
      <c r="B13" s="8"/>
      <c r="C13" s="9" t="s">
        <v>7</v>
      </c>
      <c r="D13" s="74"/>
      <c r="E13" s="132" t="s">
        <v>33</v>
      </c>
      <c r="F13" s="10" t="s">
        <v>34</v>
      </c>
      <c r="G13" s="11" t="s">
        <v>5</v>
      </c>
      <c r="J13" s="13"/>
    </row>
    <row r="14" spans="1:10" s="12" customFormat="1" ht="12.75">
      <c r="A14" s="48"/>
      <c r="B14" s="48"/>
      <c r="C14" s="49"/>
      <c r="D14" s="50"/>
      <c r="E14" s="51"/>
      <c r="F14" s="51"/>
      <c r="G14" s="52"/>
      <c r="J14" s="13"/>
    </row>
    <row r="15" spans="1:10" s="12" customFormat="1" ht="12.75">
      <c r="A15" s="159" t="s">
        <v>35</v>
      </c>
      <c r="B15" s="160"/>
      <c r="C15" s="160"/>
      <c r="D15" s="50"/>
      <c r="E15" s="51"/>
      <c r="F15" s="51"/>
      <c r="G15" s="52"/>
      <c r="J15" s="13"/>
    </row>
    <row r="16" spans="1:10" s="12" customFormat="1" ht="312.75" customHeight="1">
      <c r="A16" s="158" t="s">
        <v>53</v>
      </c>
      <c r="B16" s="158"/>
      <c r="C16" s="158"/>
      <c r="D16" s="158"/>
      <c r="E16" s="158"/>
      <c r="F16" s="158"/>
      <c r="G16" s="158"/>
      <c r="J16" s="13"/>
    </row>
    <row r="17" spans="1:10" s="12" customFormat="1" ht="119.25" customHeight="1">
      <c r="A17" s="158" t="s">
        <v>60</v>
      </c>
      <c r="B17" s="162"/>
      <c r="C17" s="162"/>
      <c r="D17" s="162"/>
      <c r="E17" s="162"/>
      <c r="F17" s="162"/>
      <c r="G17" s="162"/>
      <c r="J17" s="13"/>
    </row>
    <row r="18" spans="1:10" s="12" customFormat="1" ht="58.5" customHeight="1">
      <c r="A18" s="158" t="s">
        <v>40</v>
      </c>
      <c r="B18" s="161"/>
      <c r="C18" s="161"/>
      <c r="D18" s="161"/>
      <c r="E18" s="161"/>
      <c r="F18" s="161"/>
      <c r="G18" s="161"/>
      <c r="J18" s="13"/>
    </row>
    <row r="19" spans="1:10" s="12" customFormat="1" ht="12.75">
      <c r="A19" s="166"/>
      <c r="B19" s="167"/>
      <c r="C19" s="167"/>
      <c r="D19" s="167"/>
      <c r="E19" s="167"/>
      <c r="F19" s="167"/>
      <c r="G19" s="167"/>
      <c r="J19" s="13"/>
    </row>
    <row r="20" spans="1:10" s="12" customFormat="1" ht="12.75">
      <c r="A20" s="48"/>
      <c r="B20" s="48"/>
      <c r="C20" s="49"/>
      <c r="D20" s="50"/>
      <c r="E20" s="51"/>
      <c r="F20" s="51"/>
      <c r="G20" s="52"/>
      <c r="J20" s="13"/>
    </row>
    <row r="21" spans="1:10" s="12" customFormat="1" ht="12.75">
      <c r="A21" s="48"/>
      <c r="B21" s="48"/>
      <c r="C21" s="49"/>
      <c r="D21" s="50"/>
      <c r="E21" s="51"/>
      <c r="F21" s="51"/>
      <c r="G21" s="52"/>
      <c r="J21" s="13"/>
    </row>
    <row r="22" spans="1:10" s="12" customFormat="1" ht="12.75">
      <c r="A22" s="48"/>
      <c r="B22" s="48"/>
      <c r="C22" s="49"/>
      <c r="D22" s="50"/>
      <c r="E22" s="51"/>
      <c r="F22" s="51"/>
      <c r="G22" s="52"/>
      <c r="J22" s="13"/>
    </row>
    <row r="23" spans="1:10" s="12" customFormat="1" ht="12.75">
      <c r="A23" s="48"/>
      <c r="B23" s="48"/>
      <c r="C23" s="49"/>
      <c r="D23" s="50"/>
      <c r="E23" s="51"/>
      <c r="F23" s="51"/>
      <c r="G23" s="52"/>
      <c r="J23" s="13"/>
    </row>
    <row r="24" spans="1:10" s="12" customFormat="1" ht="12.75">
      <c r="A24" s="48"/>
      <c r="B24" s="48"/>
      <c r="C24" s="49"/>
      <c r="D24" s="50"/>
      <c r="E24" s="51"/>
      <c r="F24" s="51"/>
      <c r="G24" s="52"/>
      <c r="J24" s="13"/>
    </row>
    <row r="25" spans="1:10" s="12" customFormat="1" ht="12.75">
      <c r="A25" s="48"/>
      <c r="B25" s="48"/>
      <c r="C25" s="49"/>
      <c r="D25" s="50"/>
      <c r="E25" s="51"/>
      <c r="F25" s="51"/>
      <c r="G25" s="52"/>
      <c r="J25" s="13"/>
    </row>
    <row r="26" spans="1:10" s="12" customFormat="1" ht="12.75">
      <c r="A26" s="48"/>
      <c r="B26" s="48"/>
      <c r="C26" s="49"/>
      <c r="D26" s="50"/>
      <c r="E26" s="51"/>
      <c r="F26" s="51"/>
      <c r="G26" s="52"/>
      <c r="J26" s="13"/>
    </row>
    <row r="27" spans="1:10" s="12" customFormat="1" ht="12.75">
      <c r="A27" s="48"/>
      <c r="B27" s="48"/>
      <c r="C27" s="49"/>
      <c r="D27" s="50"/>
      <c r="E27" s="51"/>
      <c r="F27" s="51"/>
      <c r="G27" s="52"/>
      <c r="J27" s="13"/>
    </row>
    <row r="28" spans="1:10" s="12" customFormat="1" ht="12.75">
      <c r="A28" s="48"/>
      <c r="B28" s="48"/>
      <c r="C28" s="49"/>
      <c r="D28" s="50"/>
      <c r="E28" s="51"/>
      <c r="F28" s="51"/>
      <c r="G28" s="52"/>
      <c r="J28" s="13"/>
    </row>
    <row r="29" spans="1:10" s="12" customFormat="1" ht="12.75">
      <c r="A29" s="48"/>
      <c r="B29" s="48"/>
      <c r="C29" s="49"/>
      <c r="D29" s="50"/>
      <c r="E29" s="51"/>
      <c r="F29" s="51"/>
      <c r="G29" s="52"/>
      <c r="J29" s="13"/>
    </row>
    <row r="30" spans="1:10" s="12" customFormat="1" ht="12.75">
      <c r="A30" s="48"/>
      <c r="B30" s="48"/>
      <c r="C30" s="49"/>
      <c r="D30" s="50"/>
      <c r="E30" s="51"/>
      <c r="F30" s="51"/>
      <c r="G30" s="52"/>
      <c r="J30" s="13"/>
    </row>
    <row r="31" spans="1:10" s="12" customFormat="1" ht="12.75">
      <c r="A31" s="48"/>
      <c r="B31" s="48"/>
      <c r="C31" s="49"/>
      <c r="D31" s="50"/>
      <c r="E31" s="51"/>
      <c r="F31" s="51"/>
      <c r="G31" s="52"/>
      <c r="J31" s="13"/>
    </row>
    <row r="32" spans="1:10" s="12" customFormat="1" ht="12.75">
      <c r="A32" s="48"/>
      <c r="B32" s="48"/>
      <c r="C32" s="49"/>
      <c r="D32" s="50"/>
      <c r="E32" s="51"/>
      <c r="F32" s="51"/>
      <c r="G32" s="52"/>
      <c r="J32" s="13"/>
    </row>
    <row r="33" spans="1:10" s="12" customFormat="1" ht="12.75">
      <c r="A33" s="48"/>
      <c r="B33" s="48"/>
      <c r="C33" s="49"/>
      <c r="D33" s="50"/>
      <c r="E33" s="51"/>
      <c r="F33" s="51"/>
      <c r="G33" s="52"/>
      <c r="J33" s="13"/>
    </row>
    <row r="34" spans="1:10" s="12" customFormat="1" ht="12.75">
      <c r="A34" s="48"/>
      <c r="B34" s="48"/>
      <c r="C34" s="49"/>
      <c r="D34" s="50"/>
      <c r="E34" s="51"/>
      <c r="F34" s="51"/>
      <c r="G34" s="52"/>
      <c r="J34" s="13"/>
    </row>
    <row r="35" spans="1:10" s="54" customFormat="1" ht="16.5" customHeight="1">
      <c r="A35" s="33"/>
      <c r="B35" s="29" t="s">
        <v>41</v>
      </c>
      <c r="C35" s="165" t="s">
        <v>78</v>
      </c>
      <c r="D35" s="165"/>
      <c r="E35" s="165"/>
      <c r="F35" s="165"/>
      <c r="G35" s="165"/>
      <c r="J35" s="42"/>
    </row>
    <row r="36" spans="1:10" s="54" customFormat="1" ht="16.5" customHeight="1">
      <c r="A36" s="14"/>
      <c r="B36" s="14"/>
      <c r="C36" s="39"/>
      <c r="D36" s="40"/>
      <c r="E36" s="133"/>
      <c r="F36" s="41"/>
      <c r="G36" s="39"/>
      <c r="J36" s="42"/>
    </row>
    <row r="37" spans="1:10" s="54" customFormat="1" ht="15" customHeight="1">
      <c r="A37" s="14" t="s">
        <v>54</v>
      </c>
      <c r="B37" s="164" t="s">
        <v>1</v>
      </c>
      <c r="C37" s="164"/>
      <c r="D37" s="42"/>
      <c r="E37" s="133"/>
      <c r="F37" s="39"/>
      <c r="G37" s="39"/>
      <c r="J37" s="42"/>
    </row>
    <row r="38" spans="1:10" s="12" customFormat="1" ht="131.25" customHeight="1">
      <c r="A38" s="158" t="s">
        <v>42</v>
      </c>
      <c r="B38" s="158"/>
      <c r="C38" s="158"/>
      <c r="D38" s="158"/>
      <c r="E38" s="158"/>
      <c r="F38" s="158"/>
      <c r="G38" s="158"/>
      <c r="J38" s="13"/>
    </row>
    <row r="39" spans="1:10" s="12" customFormat="1" ht="85.5" customHeight="1">
      <c r="A39" s="158" t="s">
        <v>132</v>
      </c>
      <c r="B39" s="158"/>
      <c r="C39" s="158"/>
      <c r="D39" s="158"/>
      <c r="E39" s="158"/>
      <c r="F39" s="158"/>
      <c r="G39" s="158"/>
      <c r="J39" s="13"/>
    </row>
    <row r="40" spans="1:10" s="12" customFormat="1" ht="231.6" customHeight="1">
      <c r="A40" s="158" t="s">
        <v>36</v>
      </c>
      <c r="B40" s="158"/>
      <c r="C40" s="158"/>
      <c r="D40" s="158"/>
      <c r="E40" s="158"/>
      <c r="F40" s="158"/>
      <c r="G40" s="158"/>
      <c r="J40" s="13"/>
    </row>
    <row r="41" spans="1:10" s="12" customFormat="1" ht="12.75">
      <c r="A41" s="82"/>
      <c r="B41" s="82"/>
      <c r="C41" s="82"/>
      <c r="D41" s="82"/>
      <c r="E41" s="134"/>
      <c r="F41" s="82"/>
      <c r="G41" s="82"/>
      <c r="J41" s="13"/>
    </row>
    <row r="42" spans="1:10" s="42" customFormat="1" ht="324" customHeight="1">
      <c r="A42" s="21" t="s">
        <v>55</v>
      </c>
      <c r="B42" s="119" t="s">
        <v>8</v>
      </c>
      <c r="C42" s="56" t="s">
        <v>64</v>
      </c>
      <c r="D42" s="16"/>
      <c r="E42" s="18"/>
      <c r="F42" s="18"/>
      <c r="G42" s="19"/>
    </row>
    <row r="43" spans="1:10" s="42" customFormat="1" ht="112.5" customHeight="1">
      <c r="A43" s="21"/>
      <c r="B43" s="21"/>
      <c r="C43" s="57" t="s">
        <v>44</v>
      </c>
      <c r="D43" s="16"/>
      <c r="E43" s="123"/>
      <c r="F43" s="18"/>
      <c r="G43" s="19"/>
    </row>
    <row r="44" spans="1:10" s="42" customFormat="1" ht="12" customHeight="1">
      <c r="A44" s="21"/>
      <c r="B44" s="21"/>
      <c r="C44" s="57" t="s">
        <v>43</v>
      </c>
      <c r="D44" s="16" t="s">
        <v>45</v>
      </c>
      <c r="E44" s="97">
        <v>1</v>
      </c>
      <c r="F44" s="84"/>
      <c r="G44" s="85"/>
    </row>
    <row r="45" spans="1:10" s="42" customFormat="1" ht="12.75">
      <c r="A45" s="21"/>
      <c r="B45" s="21"/>
      <c r="C45" s="57"/>
      <c r="D45" s="16"/>
      <c r="E45" s="18"/>
      <c r="F45" s="18"/>
      <c r="G45" s="19"/>
    </row>
    <row r="46" spans="1:10" s="42" customFormat="1" ht="106.5" customHeight="1">
      <c r="A46" s="21" t="s">
        <v>55</v>
      </c>
      <c r="B46" s="119" t="s">
        <v>9</v>
      </c>
      <c r="C46" s="96" t="s">
        <v>180</v>
      </c>
      <c r="D46" s="118" t="s">
        <v>45</v>
      </c>
      <c r="E46" s="127">
        <v>1</v>
      </c>
      <c r="F46" s="18"/>
      <c r="G46" s="19"/>
    </row>
    <row r="47" spans="1:10" s="42" customFormat="1" ht="12.75">
      <c r="A47" s="88"/>
      <c r="B47" s="120"/>
      <c r="C47" s="96"/>
      <c r="D47" s="118"/>
      <c r="E47" s="124"/>
      <c r="F47" s="84"/>
      <c r="G47" s="19"/>
    </row>
    <row r="48" spans="1:10" s="42" customFormat="1" ht="150.94999999999999" customHeight="1">
      <c r="A48" s="21" t="s">
        <v>55</v>
      </c>
      <c r="B48" s="119" t="s">
        <v>10</v>
      </c>
      <c r="C48" s="121" t="s">
        <v>181</v>
      </c>
      <c r="D48" s="122" t="s">
        <v>45</v>
      </c>
      <c r="E48" s="128">
        <v>1</v>
      </c>
      <c r="F48" s="84"/>
      <c r="G48" s="19"/>
    </row>
    <row r="49" spans="1:10" s="42" customFormat="1" ht="12.75">
      <c r="A49" s="21"/>
      <c r="B49" s="119"/>
      <c r="C49" s="121"/>
      <c r="D49" s="122"/>
      <c r="E49" s="128"/>
      <c r="F49" s="84"/>
      <c r="G49" s="19"/>
    </row>
    <row r="50" spans="1:10" s="42" customFormat="1" ht="12.75">
      <c r="A50" s="34" t="s">
        <v>65</v>
      </c>
      <c r="B50" s="34"/>
      <c r="C50" s="163" t="s">
        <v>29</v>
      </c>
      <c r="D50" s="163"/>
      <c r="E50" s="163"/>
      <c r="F50" s="163"/>
      <c r="G50" s="31">
        <f>SUM(G42:G48)</f>
        <v>0</v>
      </c>
      <c r="H50" s="59"/>
    </row>
    <row r="51" spans="1:10" s="42" customFormat="1" ht="12.75">
      <c r="A51" s="21"/>
      <c r="B51" s="21"/>
      <c r="C51" s="23"/>
      <c r="D51" s="16"/>
      <c r="E51" s="18"/>
      <c r="F51" s="18"/>
      <c r="G51" s="19"/>
    </row>
    <row r="52" spans="1:10" s="42" customFormat="1" ht="18" customHeight="1">
      <c r="A52" s="14" t="s">
        <v>66</v>
      </c>
      <c r="B52" s="14"/>
      <c r="C52" s="15" t="s">
        <v>30</v>
      </c>
      <c r="D52" s="16"/>
      <c r="E52" s="18"/>
      <c r="F52" s="18"/>
      <c r="G52" s="19"/>
    </row>
    <row r="53" spans="1:10" s="12" customFormat="1" ht="273.75" customHeight="1">
      <c r="A53" s="158" t="s">
        <v>48</v>
      </c>
      <c r="B53" s="158"/>
      <c r="C53" s="158"/>
      <c r="D53" s="158"/>
      <c r="E53" s="158"/>
      <c r="F53" s="158"/>
      <c r="G53" s="158"/>
      <c r="J53" s="13"/>
    </row>
    <row r="54" spans="1:10" s="12" customFormat="1" ht="190.5" customHeight="1">
      <c r="A54" s="158" t="s">
        <v>52</v>
      </c>
      <c r="B54" s="158"/>
      <c r="C54" s="158"/>
      <c r="D54" s="158"/>
      <c r="E54" s="158"/>
      <c r="F54" s="158"/>
      <c r="G54" s="158"/>
      <c r="J54" s="13"/>
    </row>
    <row r="55" spans="1:10" s="12" customFormat="1" ht="12.75">
      <c r="A55" s="82"/>
      <c r="B55" s="82"/>
      <c r="C55" s="82"/>
      <c r="D55" s="82"/>
      <c r="E55" s="82"/>
      <c r="F55" s="82"/>
      <c r="G55" s="82"/>
      <c r="J55" s="13"/>
    </row>
    <row r="56" spans="1:10" s="42" customFormat="1" ht="233.25" customHeight="1">
      <c r="A56" s="21" t="s">
        <v>67</v>
      </c>
      <c r="B56" s="21" t="s">
        <v>8</v>
      </c>
      <c r="C56" s="83" t="s">
        <v>170</v>
      </c>
      <c r="E56" s="52"/>
      <c r="F56" s="18"/>
      <c r="G56" s="19"/>
    </row>
    <row r="57" spans="1:10" s="42" customFormat="1" ht="14.25" customHeight="1">
      <c r="A57" s="21"/>
      <c r="B57" s="21"/>
      <c r="C57" s="83" t="s">
        <v>79</v>
      </c>
      <c r="D57" s="16" t="s">
        <v>23</v>
      </c>
      <c r="E57" s="84" t="s">
        <v>136</v>
      </c>
      <c r="F57" s="18"/>
      <c r="G57" s="85"/>
    </row>
    <row r="58" spans="1:10" s="42" customFormat="1" ht="14.25" customHeight="1">
      <c r="A58" s="21"/>
      <c r="B58" s="21"/>
      <c r="C58" s="83"/>
      <c r="D58" s="16"/>
      <c r="E58" s="84"/>
      <c r="F58" s="18"/>
      <c r="G58" s="85"/>
    </row>
    <row r="59" spans="1:10" s="42" customFormat="1" ht="109.5" customHeight="1">
      <c r="A59" s="21" t="s">
        <v>67</v>
      </c>
      <c r="B59" s="21" t="s">
        <v>9</v>
      </c>
      <c r="C59" s="83" t="s">
        <v>182</v>
      </c>
      <c r="E59" s="52"/>
      <c r="F59" s="18"/>
      <c r="G59" s="19"/>
    </row>
    <row r="60" spans="1:10" s="42" customFormat="1" ht="14.25" customHeight="1">
      <c r="A60" s="21"/>
      <c r="B60" s="21"/>
      <c r="C60" s="83" t="s">
        <v>79</v>
      </c>
      <c r="D60" s="16" t="s">
        <v>23</v>
      </c>
      <c r="E60" s="84" t="s">
        <v>137</v>
      </c>
      <c r="F60" s="18"/>
      <c r="G60" s="85"/>
    </row>
    <row r="61" spans="1:10" s="42" customFormat="1" ht="14.25" customHeight="1">
      <c r="A61" s="21"/>
      <c r="B61" s="21"/>
      <c r="C61" s="83"/>
      <c r="D61" s="16"/>
      <c r="E61" s="84"/>
      <c r="F61" s="18"/>
      <c r="G61" s="85"/>
    </row>
    <row r="62" spans="1:10" s="42" customFormat="1" ht="57" customHeight="1">
      <c r="A62" s="21" t="s">
        <v>67</v>
      </c>
      <c r="B62" s="21" t="s">
        <v>10</v>
      </c>
      <c r="C62" s="89" t="s">
        <v>171</v>
      </c>
      <c r="D62" s="44"/>
      <c r="E62" s="123"/>
      <c r="F62" s="18"/>
      <c r="G62" s="19"/>
    </row>
    <row r="63" spans="1:10" s="42" customFormat="1" ht="14.1" customHeight="1">
      <c r="A63" s="21"/>
      <c r="B63" s="21"/>
      <c r="C63" s="83" t="s">
        <v>79</v>
      </c>
      <c r="D63" s="16" t="s">
        <v>23</v>
      </c>
      <c r="E63" s="84" t="s">
        <v>138</v>
      </c>
      <c r="F63" s="18"/>
      <c r="G63" s="85"/>
    </row>
    <row r="64" spans="1:10" s="42" customFormat="1" ht="14.1" customHeight="1">
      <c r="A64" s="21"/>
      <c r="B64" s="21"/>
      <c r="C64" s="96"/>
      <c r="D64" s="16"/>
      <c r="E64" s="18"/>
      <c r="F64" s="18"/>
      <c r="G64" s="85"/>
    </row>
    <row r="65" spans="1:7" s="42" customFormat="1" ht="60.75" customHeight="1">
      <c r="A65" s="88" t="s">
        <v>67</v>
      </c>
      <c r="B65" s="88" t="s">
        <v>11</v>
      </c>
      <c r="C65" s="89" t="s">
        <v>172</v>
      </c>
      <c r="D65" s="98"/>
      <c r="E65" s="125"/>
      <c r="F65" s="84"/>
      <c r="G65" s="85"/>
    </row>
    <row r="66" spans="1:7" s="42" customFormat="1" ht="14.1" customHeight="1">
      <c r="A66" s="88"/>
      <c r="B66" s="88"/>
      <c r="C66" s="96" t="s">
        <v>79</v>
      </c>
      <c r="D66" s="90" t="s">
        <v>23</v>
      </c>
      <c r="E66" s="84">
        <v>75</v>
      </c>
      <c r="F66" s="84"/>
      <c r="G66" s="85"/>
    </row>
    <row r="67" spans="1:7" s="42" customFormat="1" ht="14.1" customHeight="1">
      <c r="A67" s="88"/>
      <c r="B67" s="88"/>
      <c r="C67" s="96"/>
      <c r="D67" s="90"/>
      <c r="E67" s="84"/>
      <c r="F67" s="84"/>
      <c r="G67" s="85"/>
    </row>
    <row r="68" spans="1:7" s="42" customFormat="1" ht="76.5" customHeight="1">
      <c r="A68" s="21" t="s">
        <v>67</v>
      </c>
      <c r="B68" s="21" t="s">
        <v>12</v>
      </c>
      <c r="C68" s="24" t="s">
        <v>183</v>
      </c>
      <c r="D68" s="44"/>
      <c r="E68" s="123"/>
      <c r="F68" s="18"/>
      <c r="G68" s="85"/>
    </row>
    <row r="69" spans="1:7" s="42" customFormat="1" ht="14.1" customHeight="1">
      <c r="B69" s="21" t="s">
        <v>61</v>
      </c>
      <c r="C69" s="83" t="s">
        <v>102</v>
      </c>
      <c r="D69" s="16" t="s">
        <v>46</v>
      </c>
      <c r="E69" s="97">
        <v>3</v>
      </c>
      <c r="F69" s="18"/>
      <c r="G69" s="85"/>
    </row>
    <row r="70" spans="1:7" s="42" customFormat="1" ht="14.1" customHeight="1">
      <c r="B70" s="21" t="s">
        <v>59</v>
      </c>
      <c r="C70" s="83" t="s">
        <v>103</v>
      </c>
      <c r="D70" s="16" t="s">
        <v>46</v>
      </c>
      <c r="E70" s="97">
        <v>1</v>
      </c>
      <c r="F70" s="18"/>
      <c r="G70" s="85"/>
    </row>
    <row r="71" spans="1:7" s="42" customFormat="1" ht="14.1" customHeight="1">
      <c r="A71" s="21"/>
      <c r="B71" s="21"/>
      <c r="C71" s="83"/>
      <c r="D71" s="16"/>
      <c r="E71" s="18"/>
      <c r="F71" s="18"/>
      <c r="G71" s="85"/>
    </row>
    <row r="72" spans="1:7" s="42" customFormat="1" ht="57.75" customHeight="1">
      <c r="A72" s="21" t="s">
        <v>67</v>
      </c>
      <c r="B72" s="21" t="s">
        <v>13</v>
      </c>
      <c r="C72" s="24" t="s">
        <v>184</v>
      </c>
      <c r="D72" s="44"/>
      <c r="E72" s="123"/>
      <c r="F72" s="18"/>
      <c r="G72" s="19"/>
    </row>
    <row r="73" spans="1:7" s="42" customFormat="1" ht="14.25" customHeight="1">
      <c r="A73" s="21"/>
      <c r="B73" s="21"/>
      <c r="C73" s="83" t="s">
        <v>209</v>
      </c>
      <c r="D73" s="16" t="s">
        <v>108</v>
      </c>
      <c r="E73" s="129">
        <v>1</v>
      </c>
      <c r="F73" s="18"/>
      <c r="G73" s="85"/>
    </row>
    <row r="74" spans="1:7" s="42" customFormat="1" ht="12.75">
      <c r="A74" s="21"/>
      <c r="B74" s="21"/>
      <c r="C74" s="24"/>
      <c r="D74" s="16"/>
      <c r="E74" s="18"/>
      <c r="F74" s="18"/>
      <c r="G74" s="19"/>
    </row>
    <row r="75" spans="1:7" s="87" customFormat="1" ht="41.25" customHeight="1">
      <c r="A75" s="21" t="s">
        <v>67</v>
      </c>
      <c r="B75" s="21" t="s">
        <v>14</v>
      </c>
      <c r="C75" s="89" t="s">
        <v>88</v>
      </c>
      <c r="D75" s="16"/>
      <c r="E75" s="18"/>
      <c r="F75" s="18"/>
    </row>
    <row r="76" spans="1:7" s="91" customFormat="1" ht="12.75">
      <c r="A76" s="88"/>
      <c r="B76" s="88"/>
      <c r="C76" s="83" t="s">
        <v>210</v>
      </c>
      <c r="D76" s="16" t="s">
        <v>22</v>
      </c>
      <c r="E76" s="84" t="s">
        <v>133</v>
      </c>
      <c r="F76" s="84"/>
      <c r="G76" s="85"/>
    </row>
    <row r="77" spans="1:7" s="91" customFormat="1" ht="12.75">
      <c r="A77" s="88"/>
      <c r="B77" s="88"/>
      <c r="C77" s="89"/>
      <c r="D77" s="90"/>
      <c r="E77" s="84"/>
      <c r="F77" s="84"/>
      <c r="G77" s="85"/>
    </row>
    <row r="78" spans="1:7" s="42" customFormat="1" ht="67.5" customHeight="1">
      <c r="A78" s="21" t="s">
        <v>67</v>
      </c>
      <c r="B78" s="21" t="s">
        <v>15</v>
      </c>
      <c r="C78" s="95" t="s">
        <v>185</v>
      </c>
      <c r="D78" s="98"/>
      <c r="E78" s="125"/>
      <c r="F78" s="18"/>
      <c r="G78" s="19"/>
    </row>
    <row r="79" spans="1:7" s="42" customFormat="1" ht="27.75" customHeight="1">
      <c r="A79" s="21"/>
      <c r="B79" s="21"/>
      <c r="C79" s="96" t="s">
        <v>211</v>
      </c>
      <c r="D79" s="90" t="s">
        <v>22</v>
      </c>
      <c r="E79" s="84" t="s">
        <v>134</v>
      </c>
      <c r="F79" s="84"/>
      <c r="G79" s="85"/>
    </row>
    <row r="80" spans="1:7" s="42" customFormat="1" ht="12.75">
      <c r="A80" s="21"/>
      <c r="B80" s="21"/>
      <c r="C80" s="96"/>
      <c r="D80" s="90"/>
      <c r="E80" s="84"/>
      <c r="F80" s="84"/>
      <c r="G80" s="85"/>
    </row>
    <row r="81" spans="1:7" s="42" customFormat="1" ht="65.099999999999994" customHeight="1">
      <c r="A81" s="21" t="s">
        <v>67</v>
      </c>
      <c r="B81" s="21" t="s">
        <v>16</v>
      </c>
      <c r="C81" s="95" t="s">
        <v>186</v>
      </c>
      <c r="D81" s="98"/>
      <c r="E81" s="125"/>
      <c r="F81" s="18"/>
      <c r="G81" s="19"/>
    </row>
    <row r="82" spans="1:7" s="42" customFormat="1" ht="25.5">
      <c r="A82" s="21"/>
      <c r="B82" s="21"/>
      <c r="C82" s="96" t="s">
        <v>212</v>
      </c>
      <c r="D82" s="90" t="s">
        <v>22</v>
      </c>
      <c r="E82" s="84" t="s">
        <v>135</v>
      </c>
      <c r="F82" s="84"/>
      <c r="G82" s="85"/>
    </row>
    <row r="83" spans="1:7" s="42" customFormat="1" ht="12.75">
      <c r="A83" s="21"/>
      <c r="B83" s="21"/>
      <c r="C83" s="96"/>
      <c r="D83" s="90"/>
      <c r="E83" s="84"/>
      <c r="F83" s="84"/>
      <c r="G83" s="85"/>
    </row>
    <row r="84" spans="1:7" s="42" customFormat="1" ht="70.5" customHeight="1">
      <c r="A84" s="21" t="s">
        <v>67</v>
      </c>
      <c r="B84" s="21" t="s">
        <v>17</v>
      </c>
      <c r="C84" s="24" t="s">
        <v>187</v>
      </c>
      <c r="D84" s="44"/>
      <c r="E84" s="123"/>
      <c r="F84" s="18"/>
      <c r="G84" s="85"/>
    </row>
    <row r="85" spans="1:7" s="42" customFormat="1" ht="12.75">
      <c r="A85" s="21"/>
      <c r="B85" s="21"/>
      <c r="C85" s="83" t="s">
        <v>209</v>
      </c>
      <c r="D85" s="16" t="s">
        <v>108</v>
      </c>
      <c r="E85" s="129">
        <v>2</v>
      </c>
      <c r="F85" s="18"/>
      <c r="G85" s="85"/>
    </row>
    <row r="86" spans="1:7" s="42" customFormat="1" ht="12.75">
      <c r="A86" s="21"/>
      <c r="B86" s="21"/>
      <c r="C86" s="24"/>
      <c r="D86" s="16"/>
      <c r="E86" s="18"/>
      <c r="F86" s="18"/>
      <c r="G86" s="85"/>
    </row>
    <row r="87" spans="1:7" s="42" customFormat="1" ht="55.5" customHeight="1">
      <c r="A87" s="21" t="s">
        <v>67</v>
      </c>
      <c r="B87" s="21" t="s">
        <v>173</v>
      </c>
      <c r="C87" s="24" t="s">
        <v>188</v>
      </c>
      <c r="D87" s="44"/>
      <c r="E87" s="123"/>
      <c r="F87" s="18"/>
      <c r="G87" s="85"/>
    </row>
    <row r="88" spans="1:7" s="42" customFormat="1" ht="12.75">
      <c r="A88" s="21"/>
      <c r="B88" s="21"/>
      <c r="C88" s="83" t="s">
        <v>140</v>
      </c>
      <c r="D88" s="16" t="s">
        <v>22</v>
      </c>
      <c r="E88" s="84" t="s">
        <v>139</v>
      </c>
      <c r="F88" s="18"/>
      <c r="G88" s="85"/>
    </row>
    <row r="89" spans="1:7" s="42" customFormat="1" ht="12.75">
      <c r="A89" s="21"/>
      <c r="B89" s="21"/>
      <c r="C89" s="24"/>
      <c r="D89" s="16"/>
      <c r="E89" s="18"/>
      <c r="F89" s="18"/>
      <c r="G89" s="85"/>
    </row>
    <row r="90" spans="1:7" s="42" customFormat="1" ht="81.75" customHeight="1">
      <c r="A90" s="21" t="s">
        <v>67</v>
      </c>
      <c r="B90" s="21" t="s">
        <v>19</v>
      </c>
      <c r="C90" s="24" t="s">
        <v>127</v>
      </c>
      <c r="D90" s="44"/>
      <c r="E90" s="123"/>
      <c r="F90" s="18"/>
      <c r="G90" s="85"/>
    </row>
    <row r="91" spans="1:7" s="42" customFormat="1" ht="12.75">
      <c r="A91" s="21"/>
      <c r="B91" s="21"/>
      <c r="C91" s="83" t="s">
        <v>128</v>
      </c>
      <c r="D91" s="16" t="s">
        <v>22</v>
      </c>
      <c r="E91" s="84" t="s">
        <v>141</v>
      </c>
      <c r="F91" s="18"/>
      <c r="G91" s="85"/>
    </row>
    <row r="92" spans="1:7" s="42" customFormat="1" ht="12.75">
      <c r="A92" s="21"/>
      <c r="B92" s="21"/>
      <c r="C92" s="24"/>
      <c r="D92" s="16"/>
      <c r="E92" s="18"/>
      <c r="F92" s="18"/>
      <c r="G92" s="85"/>
    </row>
    <row r="93" spans="1:7" s="42" customFormat="1" ht="66" customHeight="1">
      <c r="A93" s="21" t="s">
        <v>67</v>
      </c>
      <c r="B93" s="21" t="s">
        <v>151</v>
      </c>
      <c r="C93" s="24" t="s">
        <v>189</v>
      </c>
      <c r="D93" s="44"/>
      <c r="E93" s="123"/>
      <c r="F93" s="18"/>
      <c r="G93" s="85"/>
    </row>
    <row r="94" spans="1:7" s="42" customFormat="1" ht="12.75">
      <c r="A94" s="21"/>
      <c r="B94" s="21"/>
      <c r="C94" s="83" t="s">
        <v>213</v>
      </c>
      <c r="D94" s="16" t="s">
        <v>22</v>
      </c>
      <c r="E94" s="84" t="s">
        <v>142</v>
      </c>
      <c r="F94" s="18"/>
      <c r="G94" s="85"/>
    </row>
    <row r="95" spans="1:7" s="42" customFormat="1" ht="12.75">
      <c r="A95" s="21"/>
      <c r="B95" s="21"/>
      <c r="C95" s="83"/>
      <c r="D95" s="16"/>
      <c r="E95" s="84"/>
      <c r="F95" s="18"/>
      <c r="G95" s="85"/>
    </row>
    <row r="96" spans="1:7" s="42" customFormat="1" ht="156" customHeight="1">
      <c r="A96" s="21" t="s">
        <v>67</v>
      </c>
      <c r="B96" s="21" t="s">
        <v>81</v>
      </c>
      <c r="C96" s="24" t="s">
        <v>143</v>
      </c>
      <c r="D96" s="44"/>
      <c r="E96" s="123"/>
      <c r="F96" s="18"/>
      <c r="G96" s="85"/>
    </row>
    <row r="97" spans="1:26" s="42" customFormat="1" ht="12.75">
      <c r="A97" s="21"/>
      <c r="B97" s="21"/>
      <c r="C97" s="83" t="s">
        <v>213</v>
      </c>
      <c r="D97" s="16" t="s">
        <v>22</v>
      </c>
      <c r="E97" s="84">
        <v>19</v>
      </c>
      <c r="F97" s="18"/>
      <c r="G97" s="85"/>
    </row>
    <row r="98" spans="1:26" s="42" customFormat="1" ht="12.75">
      <c r="A98" s="21"/>
      <c r="B98" s="21"/>
      <c r="C98" s="83"/>
      <c r="D98" s="16"/>
      <c r="E98" s="84"/>
      <c r="F98" s="18"/>
      <c r="G98" s="85"/>
    </row>
    <row r="99" spans="1:26" s="42" customFormat="1" ht="68.25" customHeight="1">
      <c r="A99" s="21" t="s">
        <v>67</v>
      </c>
      <c r="B99" s="21" t="s">
        <v>82</v>
      </c>
      <c r="C99" s="24" t="s">
        <v>190</v>
      </c>
      <c r="D99" s="44"/>
      <c r="E99" s="103"/>
      <c r="F99" s="18"/>
      <c r="G99" s="85"/>
    </row>
    <row r="100" spans="1:26" s="42" customFormat="1" ht="12.75">
      <c r="A100" s="21"/>
      <c r="B100" s="21"/>
      <c r="C100" s="83" t="s">
        <v>89</v>
      </c>
      <c r="D100" s="16" t="s">
        <v>22</v>
      </c>
      <c r="E100" s="103">
        <v>5</v>
      </c>
      <c r="F100" s="18"/>
      <c r="G100" s="85"/>
    </row>
    <row r="101" spans="1:26" s="42" customFormat="1" ht="12.75">
      <c r="A101" s="21"/>
      <c r="B101" s="21"/>
      <c r="C101" s="83"/>
      <c r="D101" s="16"/>
      <c r="E101" s="84"/>
      <c r="F101" s="18"/>
      <c r="G101" s="85"/>
    </row>
    <row r="102" spans="1:26" s="42" customFormat="1" ht="117" customHeight="1">
      <c r="A102" s="21" t="s">
        <v>67</v>
      </c>
      <c r="B102" s="21" t="s">
        <v>105</v>
      </c>
      <c r="C102" s="101" t="s">
        <v>154</v>
      </c>
      <c r="D102" s="100" t="s">
        <v>45</v>
      </c>
      <c r="E102" s="103">
        <v>1</v>
      </c>
      <c r="F102" s="84"/>
      <c r="G102" s="85"/>
    </row>
    <row r="103" spans="1:26" s="42" customFormat="1" ht="12.75">
      <c r="A103" s="102"/>
      <c r="B103" s="102"/>
      <c r="C103" s="101"/>
      <c r="D103" s="100"/>
      <c r="E103" s="103"/>
      <c r="F103" s="84"/>
      <c r="G103" s="85"/>
    </row>
    <row r="104" spans="1:26" customFormat="1" ht="132" customHeight="1">
      <c r="A104" s="21" t="s">
        <v>67</v>
      </c>
      <c r="B104" s="21" t="s">
        <v>129</v>
      </c>
      <c r="C104" s="105" t="s">
        <v>199</v>
      </c>
      <c r="D104" s="115" t="s">
        <v>26</v>
      </c>
      <c r="E104" s="135">
        <v>1</v>
      </c>
      <c r="F104" s="114"/>
      <c r="G104" s="113"/>
      <c r="H104" s="112"/>
      <c r="I104" s="112"/>
      <c r="J104" s="99"/>
      <c r="K104" s="112"/>
      <c r="L104" s="112"/>
      <c r="M104" s="112"/>
      <c r="N104" s="112"/>
      <c r="O104" s="112"/>
      <c r="P104" s="112"/>
      <c r="Q104" s="112"/>
      <c r="R104" s="112"/>
      <c r="S104" s="112"/>
      <c r="T104" s="112"/>
      <c r="U104" s="112"/>
      <c r="V104" s="112"/>
      <c r="W104" s="112"/>
      <c r="X104" s="112"/>
      <c r="Y104" s="112"/>
      <c r="Z104" s="112"/>
    </row>
    <row r="105" spans="1:26" customFormat="1" ht="12.75">
      <c r="A105" s="21"/>
      <c r="B105" s="21"/>
      <c r="C105" s="105"/>
      <c r="D105" s="115"/>
      <c r="E105" s="135"/>
      <c r="F105" s="114"/>
      <c r="G105" s="113"/>
      <c r="H105" s="112"/>
      <c r="I105" s="112"/>
      <c r="J105" s="99"/>
      <c r="K105" s="112"/>
      <c r="L105" s="112"/>
      <c r="M105" s="112"/>
      <c r="N105" s="112"/>
      <c r="O105" s="112"/>
      <c r="P105" s="112"/>
      <c r="Q105" s="112"/>
      <c r="R105" s="112"/>
      <c r="S105" s="112"/>
      <c r="T105" s="112"/>
      <c r="U105" s="112"/>
      <c r="V105" s="112"/>
      <c r="W105" s="112"/>
      <c r="X105" s="112"/>
      <c r="Y105" s="112"/>
      <c r="Z105" s="112"/>
    </row>
    <row r="106" spans="1:26" s="42" customFormat="1" ht="68.25" customHeight="1">
      <c r="A106" s="21" t="s">
        <v>67</v>
      </c>
      <c r="B106" s="21" t="s">
        <v>130</v>
      </c>
      <c r="C106" s="83" t="s">
        <v>191</v>
      </c>
      <c r="D106" s="16" t="s">
        <v>90</v>
      </c>
      <c r="E106" s="84">
        <v>440</v>
      </c>
      <c r="F106" s="18"/>
      <c r="G106" s="85"/>
    </row>
    <row r="107" spans="1:26" s="42" customFormat="1" ht="12.75">
      <c r="A107" s="21"/>
      <c r="B107" s="21"/>
      <c r="C107" s="83"/>
      <c r="D107" s="16"/>
      <c r="E107" s="84"/>
      <c r="F107" s="18"/>
      <c r="G107" s="85"/>
    </row>
    <row r="108" spans="1:26" s="42" customFormat="1" ht="80.25" customHeight="1">
      <c r="A108" s="21" t="s">
        <v>67</v>
      </c>
      <c r="B108" s="21" t="s">
        <v>144</v>
      </c>
      <c r="C108" s="83" t="s">
        <v>214</v>
      </c>
      <c r="D108" s="16" t="s">
        <v>26</v>
      </c>
      <c r="E108" s="84">
        <v>30</v>
      </c>
      <c r="F108" s="18"/>
      <c r="G108" s="85"/>
    </row>
    <row r="109" spans="1:26" s="42" customFormat="1" ht="12.75">
      <c r="A109" s="21"/>
      <c r="B109" s="21"/>
      <c r="C109" s="83"/>
      <c r="D109" s="16"/>
      <c r="E109" s="84"/>
      <c r="F109" s="18"/>
      <c r="G109" s="85"/>
    </row>
    <row r="110" spans="1:26" s="42" customFormat="1" ht="12.75">
      <c r="A110" s="21"/>
      <c r="B110" s="21"/>
      <c r="C110" s="83"/>
      <c r="D110" s="16"/>
      <c r="E110" s="84"/>
      <c r="F110" s="18"/>
      <c r="G110" s="85"/>
    </row>
    <row r="111" spans="1:26" s="42" customFormat="1" ht="12.75">
      <c r="A111" s="21"/>
      <c r="B111" s="55"/>
      <c r="C111" s="24"/>
      <c r="D111" s="16"/>
      <c r="E111" s="18"/>
      <c r="F111" s="18"/>
      <c r="G111" s="85"/>
    </row>
    <row r="112" spans="1:26" s="42" customFormat="1" ht="12.75">
      <c r="A112" s="92" t="s">
        <v>68</v>
      </c>
      <c r="B112" s="30"/>
      <c r="C112" s="163" t="s">
        <v>27</v>
      </c>
      <c r="D112" s="163"/>
      <c r="E112" s="163"/>
      <c r="F112" s="163"/>
      <c r="G112" s="31">
        <f>SUM(G56:G84)</f>
        <v>0</v>
      </c>
      <c r="H112" s="70"/>
    </row>
    <row r="113" spans="1:26" s="42" customFormat="1" ht="12.75">
      <c r="A113" s="130"/>
      <c r="B113" s="140"/>
      <c r="C113" s="39"/>
      <c r="D113" s="39"/>
      <c r="E113" s="39"/>
      <c r="F113" s="39"/>
      <c r="G113" s="28"/>
      <c r="H113" s="70"/>
    </row>
    <row r="114" spans="1:26" s="42" customFormat="1" ht="20.25" customHeight="1">
      <c r="A114" s="93" t="s">
        <v>119</v>
      </c>
      <c r="B114" s="14"/>
      <c r="C114" s="15" t="s">
        <v>28</v>
      </c>
      <c r="D114" s="16"/>
      <c r="E114" s="18"/>
      <c r="F114" s="18"/>
      <c r="G114" s="19"/>
    </row>
    <row r="115" spans="1:26" s="12" customFormat="1" ht="274.5" customHeight="1">
      <c r="A115" s="158" t="s">
        <v>192</v>
      </c>
      <c r="B115" s="158"/>
      <c r="C115" s="158"/>
      <c r="D115" s="158"/>
      <c r="E115" s="158"/>
      <c r="F115" s="158"/>
      <c r="G115" s="158"/>
      <c r="J115" s="13"/>
    </row>
    <row r="116" spans="1:26" s="12" customFormat="1" ht="246.75" customHeight="1">
      <c r="A116" s="158" t="s">
        <v>37</v>
      </c>
      <c r="B116" s="158"/>
      <c r="C116" s="158"/>
      <c r="D116" s="158"/>
      <c r="E116" s="158"/>
      <c r="F116" s="158"/>
      <c r="G116" s="158"/>
      <c r="J116" s="13"/>
    </row>
    <row r="117" spans="1:26" s="42" customFormat="1" ht="12.75">
      <c r="A117" s="21"/>
      <c r="B117" s="21"/>
      <c r="C117" s="22"/>
      <c r="D117" s="94"/>
      <c r="E117" s="18"/>
      <c r="F117" s="84"/>
      <c r="G117" s="85"/>
    </row>
    <row r="118" spans="1:26" customFormat="1" ht="105" customHeight="1">
      <c r="A118" s="102" t="s">
        <v>119</v>
      </c>
      <c r="B118" s="21" t="s">
        <v>8</v>
      </c>
      <c r="C118" s="105" t="s">
        <v>200</v>
      </c>
      <c r="D118" s="115" t="s">
        <v>26</v>
      </c>
      <c r="E118" s="135">
        <v>1</v>
      </c>
      <c r="F118" s="103"/>
      <c r="G118" s="103"/>
      <c r="H118" s="112"/>
      <c r="I118" s="112"/>
      <c r="J118" s="99"/>
      <c r="K118" s="112"/>
      <c r="L118" s="112"/>
      <c r="M118" s="112"/>
      <c r="N118" s="112"/>
      <c r="O118" s="112"/>
      <c r="P118" s="112"/>
      <c r="Q118" s="112"/>
      <c r="R118" s="112"/>
      <c r="S118" s="112"/>
      <c r="T118" s="112"/>
      <c r="U118" s="112"/>
      <c r="V118" s="112"/>
      <c r="W118" s="112"/>
      <c r="X118" s="112"/>
      <c r="Y118" s="112"/>
      <c r="Z118" s="112"/>
    </row>
    <row r="119" spans="1:26" customFormat="1" ht="12.75">
      <c r="A119" s="102"/>
      <c r="B119" s="102"/>
      <c r="C119" s="105"/>
      <c r="D119" s="100"/>
      <c r="E119" s="103"/>
      <c r="F119" s="103"/>
      <c r="G119" s="103"/>
      <c r="H119" s="112"/>
      <c r="I119" s="112"/>
      <c r="J119" s="99"/>
      <c r="K119" s="112"/>
      <c r="L119" s="112"/>
      <c r="M119" s="112"/>
      <c r="N119" s="112"/>
      <c r="O119" s="112"/>
      <c r="P119" s="112"/>
      <c r="Q119" s="112"/>
      <c r="R119" s="112"/>
      <c r="S119" s="112"/>
      <c r="T119" s="112"/>
      <c r="U119" s="112"/>
      <c r="V119" s="112"/>
      <c r="W119" s="112"/>
      <c r="X119" s="112"/>
      <c r="Y119" s="112"/>
      <c r="Z119" s="112"/>
    </row>
    <row r="120" spans="1:26" s="147" customFormat="1" ht="54.6" customHeight="1">
      <c r="A120" s="102" t="s">
        <v>119</v>
      </c>
      <c r="B120" s="21" t="s">
        <v>9</v>
      </c>
      <c r="C120" s="143" t="s">
        <v>164</v>
      </c>
      <c r="D120" s="150"/>
      <c r="E120" s="151"/>
      <c r="F120" s="151"/>
      <c r="G120" s="146"/>
    </row>
    <row r="121" spans="1:26" s="147" customFormat="1" ht="147.75" customHeight="1">
      <c r="B121" s="152"/>
      <c r="C121" s="143" t="s">
        <v>161</v>
      </c>
      <c r="D121" s="150"/>
      <c r="E121" s="151"/>
      <c r="F121" s="151"/>
      <c r="G121" s="146"/>
    </row>
    <row r="122" spans="1:26" s="147" customFormat="1" ht="43.5" customHeight="1">
      <c r="B122" s="152"/>
      <c r="C122" s="153" t="s">
        <v>156</v>
      </c>
      <c r="D122" s="154"/>
      <c r="E122" s="155"/>
      <c r="F122" s="155"/>
      <c r="G122" s="156"/>
    </row>
    <row r="123" spans="1:26" s="147" customFormat="1" ht="48" customHeight="1">
      <c r="B123" s="152"/>
      <c r="C123" s="143" t="s">
        <v>193</v>
      </c>
      <c r="D123" s="150"/>
      <c r="E123" s="151"/>
      <c r="F123" s="151"/>
      <c r="G123" s="146"/>
    </row>
    <row r="124" spans="1:26" s="147" customFormat="1" ht="87.75" customHeight="1">
      <c r="B124" s="152"/>
      <c r="C124" s="143" t="s">
        <v>162</v>
      </c>
      <c r="D124" s="150"/>
      <c r="E124" s="151"/>
      <c r="F124" s="151"/>
      <c r="G124" s="146"/>
    </row>
    <row r="125" spans="1:26" s="147" customFormat="1" ht="12.75">
      <c r="B125" s="157" t="s">
        <v>61</v>
      </c>
      <c r="C125" s="143" t="s">
        <v>157</v>
      </c>
      <c r="D125" s="144" t="s">
        <v>23</v>
      </c>
      <c r="E125" s="145">
        <v>65</v>
      </c>
      <c r="F125" s="145"/>
      <c r="G125" s="146"/>
    </row>
    <row r="126" spans="1:26" s="147" customFormat="1" ht="12.75">
      <c r="B126" s="157" t="s">
        <v>59</v>
      </c>
      <c r="C126" s="143" t="s">
        <v>158</v>
      </c>
      <c r="D126" s="144" t="s">
        <v>23</v>
      </c>
      <c r="E126" s="145">
        <v>70</v>
      </c>
      <c r="F126" s="145"/>
      <c r="G126" s="146"/>
    </row>
    <row r="127" spans="1:26" s="147" customFormat="1" ht="12.75">
      <c r="B127" s="157" t="s">
        <v>62</v>
      </c>
      <c r="C127" s="143" t="s">
        <v>159</v>
      </c>
      <c r="D127" s="144" t="s">
        <v>23</v>
      </c>
      <c r="E127" s="145">
        <v>70</v>
      </c>
      <c r="F127" s="145"/>
      <c r="G127" s="146"/>
    </row>
    <row r="128" spans="1:26" customFormat="1" ht="12.75">
      <c r="A128" s="21"/>
      <c r="B128" s="21"/>
      <c r="C128" s="117"/>
      <c r="D128" s="116"/>
      <c r="E128" s="103"/>
      <c r="F128" s="103"/>
      <c r="G128" s="103"/>
      <c r="H128" s="112"/>
      <c r="I128" s="112"/>
      <c r="J128" s="99"/>
      <c r="K128" s="112"/>
      <c r="L128" s="112"/>
      <c r="M128" s="112"/>
      <c r="N128" s="112"/>
      <c r="O128" s="112"/>
      <c r="P128" s="112"/>
      <c r="Q128" s="112"/>
      <c r="R128" s="112"/>
      <c r="S128" s="112"/>
      <c r="T128" s="112"/>
      <c r="U128" s="112"/>
      <c r="V128" s="112"/>
      <c r="W128" s="112"/>
      <c r="X128" s="112"/>
      <c r="Y128" s="112"/>
      <c r="Z128" s="112"/>
    </row>
    <row r="129" spans="1:26" s="147" customFormat="1" ht="57.6" customHeight="1">
      <c r="A129" s="102" t="s">
        <v>119</v>
      </c>
      <c r="B129" s="21" t="s">
        <v>10</v>
      </c>
      <c r="C129" s="143" t="s">
        <v>163</v>
      </c>
      <c r="D129" s="144"/>
      <c r="E129" s="145"/>
      <c r="F129" s="145"/>
      <c r="G129" s="146"/>
    </row>
    <row r="130" spans="1:26" s="147" customFormat="1" ht="69" customHeight="1">
      <c r="A130" s="142"/>
      <c r="B130" s="66"/>
      <c r="C130" s="148" t="s">
        <v>160</v>
      </c>
      <c r="D130" s="144"/>
      <c r="E130" s="145"/>
      <c r="F130" s="145"/>
      <c r="G130" s="146"/>
    </row>
    <row r="131" spans="1:26" s="147" customFormat="1" ht="25.5">
      <c r="A131" s="149"/>
      <c r="B131" s="93"/>
      <c r="C131" s="148" t="s">
        <v>174</v>
      </c>
      <c r="D131" s="144"/>
      <c r="E131" s="145"/>
      <c r="F131" s="145"/>
      <c r="G131" s="146"/>
    </row>
    <row r="132" spans="1:26" s="147" customFormat="1" ht="12.75">
      <c r="A132" s="149"/>
      <c r="B132" s="93"/>
      <c r="C132" s="148" t="s">
        <v>155</v>
      </c>
      <c r="D132" s="144" t="s">
        <v>23</v>
      </c>
      <c r="E132" s="145">
        <v>100</v>
      </c>
      <c r="F132" s="145"/>
      <c r="G132" s="146"/>
    </row>
    <row r="133" spans="1:26" s="42" customFormat="1" ht="12.75">
      <c r="A133" s="21"/>
      <c r="B133" s="21"/>
      <c r="C133" s="22"/>
      <c r="D133" s="16"/>
      <c r="E133" s="18"/>
      <c r="F133" s="18"/>
      <c r="G133" s="85"/>
    </row>
    <row r="134" spans="1:26" s="42" customFormat="1" ht="45" customHeight="1">
      <c r="A134" s="102" t="s">
        <v>119</v>
      </c>
      <c r="B134" s="21" t="s">
        <v>11</v>
      </c>
      <c r="C134" s="22" t="s">
        <v>50</v>
      </c>
      <c r="D134" s="16"/>
      <c r="E134" s="18"/>
      <c r="F134" s="18"/>
      <c r="G134" s="19"/>
    </row>
    <row r="135" spans="1:26" s="42" customFormat="1" ht="12.75">
      <c r="A135" s="21"/>
      <c r="B135" s="21"/>
      <c r="C135" s="22" t="s">
        <v>2</v>
      </c>
      <c r="D135" s="16" t="s">
        <v>0</v>
      </c>
      <c r="E135" s="18">
        <v>10</v>
      </c>
      <c r="F135" s="18"/>
      <c r="G135" s="85"/>
    </row>
    <row r="136" spans="1:26" s="42" customFormat="1" ht="12.75">
      <c r="A136" s="21"/>
      <c r="B136" s="21"/>
      <c r="C136" s="22" t="s">
        <v>3</v>
      </c>
      <c r="D136" s="16" t="s">
        <v>0</v>
      </c>
      <c r="E136" s="18">
        <v>10</v>
      </c>
      <c r="F136" s="18"/>
      <c r="G136" s="85"/>
    </row>
    <row r="137" spans="1:26" s="42" customFormat="1" ht="12.75">
      <c r="A137" s="29"/>
      <c r="B137" s="14"/>
      <c r="C137" s="15"/>
      <c r="D137" s="26"/>
      <c r="E137" s="27"/>
      <c r="F137" s="27"/>
      <c r="G137" s="28"/>
    </row>
    <row r="138" spans="1:26" s="42" customFormat="1" ht="12.75">
      <c r="A138" s="30" t="s">
        <v>119</v>
      </c>
      <c r="B138" s="30"/>
      <c r="C138" s="163" t="s">
        <v>32</v>
      </c>
      <c r="D138" s="163"/>
      <c r="E138" s="163"/>
      <c r="F138" s="163"/>
      <c r="G138" s="86"/>
    </row>
    <row r="139" spans="1:26" customFormat="1" ht="12.75">
      <c r="A139" s="111" t="s">
        <v>150</v>
      </c>
      <c r="B139" s="111"/>
      <c r="C139" s="110" t="s">
        <v>121</v>
      </c>
      <c r="D139" s="109"/>
      <c r="E139" s="103"/>
      <c r="F139" s="103"/>
      <c r="G139" s="103"/>
      <c r="H139" s="99"/>
      <c r="I139" s="99"/>
      <c r="J139" s="99"/>
      <c r="K139" s="99"/>
      <c r="L139" s="99"/>
      <c r="M139" s="99"/>
      <c r="N139" s="99"/>
      <c r="O139" s="99"/>
      <c r="P139" s="99"/>
      <c r="Q139" s="99"/>
      <c r="R139" s="99"/>
      <c r="S139" s="99"/>
      <c r="T139" s="99"/>
      <c r="U139" s="99"/>
      <c r="V139" s="99"/>
      <c r="W139" s="99"/>
      <c r="X139" s="99"/>
      <c r="Y139" s="99"/>
      <c r="Z139" s="99"/>
    </row>
    <row r="140" spans="1:26" customFormat="1" ht="216.6" customHeight="1">
      <c r="A140" s="169" t="s">
        <v>194</v>
      </c>
      <c r="B140" s="170"/>
      <c r="C140" s="170"/>
      <c r="D140" s="170"/>
      <c r="E140" s="170"/>
      <c r="F140" s="170"/>
      <c r="G140" s="170"/>
      <c r="H140" s="99"/>
      <c r="I140" s="99"/>
      <c r="J140" s="99"/>
      <c r="K140" s="99"/>
      <c r="L140" s="99"/>
      <c r="M140" s="99"/>
      <c r="N140" s="99"/>
      <c r="O140" s="99"/>
      <c r="P140" s="99"/>
      <c r="Q140" s="99"/>
      <c r="R140" s="99"/>
      <c r="S140" s="99"/>
      <c r="T140" s="99"/>
      <c r="U140" s="99"/>
      <c r="V140" s="99"/>
      <c r="W140" s="99"/>
      <c r="X140" s="99"/>
      <c r="Y140" s="99"/>
      <c r="Z140" s="99"/>
    </row>
    <row r="141" spans="1:26" customFormat="1" ht="259.5" customHeight="1">
      <c r="A141" s="168" t="s">
        <v>120</v>
      </c>
      <c r="B141" s="168"/>
      <c r="C141" s="168"/>
      <c r="D141" s="168"/>
      <c r="E141" s="168"/>
      <c r="F141" s="168"/>
      <c r="G141" s="168"/>
      <c r="H141" s="106"/>
      <c r="I141" s="106"/>
      <c r="J141" s="107"/>
      <c r="K141" s="106"/>
      <c r="L141" s="106"/>
      <c r="M141" s="106"/>
      <c r="N141" s="106"/>
      <c r="O141" s="106"/>
      <c r="P141" s="106"/>
      <c r="Q141" s="106"/>
      <c r="R141" s="106"/>
      <c r="S141" s="106"/>
      <c r="T141" s="106"/>
      <c r="U141" s="106"/>
      <c r="V141" s="106"/>
      <c r="W141" s="106"/>
      <c r="X141" s="106"/>
      <c r="Y141" s="106"/>
      <c r="Z141" s="106"/>
    </row>
    <row r="142" spans="1:26" customFormat="1" ht="12.75">
      <c r="A142" s="108"/>
      <c r="B142" s="108"/>
      <c r="C142" s="108"/>
      <c r="D142" s="108"/>
      <c r="E142" s="136"/>
      <c r="F142" s="108"/>
      <c r="G142" s="108"/>
      <c r="H142" s="106"/>
      <c r="I142" s="106"/>
      <c r="J142" s="107"/>
      <c r="K142" s="106"/>
      <c r="L142" s="106"/>
      <c r="M142" s="106"/>
      <c r="N142" s="106"/>
      <c r="O142" s="106"/>
      <c r="P142" s="106"/>
      <c r="Q142" s="106"/>
      <c r="R142" s="106"/>
      <c r="S142" s="106"/>
      <c r="T142" s="106"/>
      <c r="U142" s="106"/>
      <c r="V142" s="106"/>
      <c r="W142" s="106"/>
      <c r="X142" s="106"/>
      <c r="Y142" s="106"/>
      <c r="Z142" s="106"/>
    </row>
    <row r="143" spans="1:26" customFormat="1" ht="259.5" customHeight="1">
      <c r="A143" s="102" t="s">
        <v>150</v>
      </c>
      <c r="B143" s="102" t="s">
        <v>8</v>
      </c>
      <c r="C143" s="101" t="s">
        <v>201</v>
      </c>
      <c r="D143" s="100" t="s">
        <v>22</v>
      </c>
      <c r="E143" s="103">
        <v>30</v>
      </c>
      <c r="F143" s="103"/>
      <c r="G143" s="103"/>
      <c r="H143" s="99"/>
      <c r="I143" s="99"/>
      <c r="J143" s="99"/>
      <c r="K143" s="99"/>
      <c r="L143" s="99"/>
      <c r="M143" s="99"/>
      <c r="N143" s="99"/>
      <c r="O143" s="99"/>
      <c r="P143" s="99"/>
      <c r="Q143" s="99"/>
      <c r="R143" s="99"/>
      <c r="S143" s="99"/>
      <c r="T143" s="99"/>
      <c r="U143" s="99"/>
      <c r="V143" s="99"/>
      <c r="W143" s="99"/>
      <c r="X143" s="99"/>
      <c r="Y143" s="99"/>
      <c r="Z143" s="99"/>
    </row>
    <row r="144" spans="1:26" customFormat="1" ht="12.75">
      <c r="A144" s="102"/>
      <c r="B144" s="102"/>
      <c r="C144" s="105"/>
      <c r="D144" s="104"/>
      <c r="E144" s="126"/>
      <c r="F144" s="103"/>
      <c r="G144" s="103"/>
      <c r="H144" s="99"/>
      <c r="I144" s="99"/>
      <c r="J144" s="99"/>
      <c r="K144" s="99"/>
      <c r="L144" s="99"/>
      <c r="M144" s="99"/>
      <c r="N144" s="99"/>
      <c r="O144" s="99"/>
      <c r="P144" s="99"/>
      <c r="Q144" s="99"/>
      <c r="R144" s="99"/>
      <c r="S144" s="99"/>
      <c r="T144" s="99"/>
      <c r="U144" s="99"/>
      <c r="V144" s="99"/>
      <c r="W144" s="99"/>
      <c r="X144" s="99"/>
      <c r="Y144" s="99"/>
      <c r="Z144" s="99"/>
    </row>
    <row r="145" spans="1:26" customFormat="1" ht="245.25" customHeight="1">
      <c r="A145" s="102" t="s">
        <v>150</v>
      </c>
      <c r="B145" s="102" t="s">
        <v>9</v>
      </c>
      <c r="C145" s="101" t="s">
        <v>202</v>
      </c>
      <c r="D145" s="100" t="s">
        <v>22</v>
      </c>
      <c r="E145" s="103">
        <v>90</v>
      </c>
      <c r="F145" s="103"/>
      <c r="G145" s="103"/>
      <c r="H145" s="99"/>
      <c r="I145" s="99"/>
      <c r="J145" s="99"/>
      <c r="K145" s="99"/>
      <c r="L145" s="99"/>
      <c r="M145" s="99"/>
      <c r="N145" s="99"/>
      <c r="O145" s="99"/>
      <c r="P145" s="99"/>
      <c r="Q145" s="99"/>
      <c r="R145" s="99"/>
      <c r="S145" s="99"/>
      <c r="T145" s="99"/>
      <c r="U145" s="99"/>
      <c r="V145" s="99"/>
      <c r="W145" s="99"/>
      <c r="X145" s="99"/>
      <c r="Y145" s="99"/>
      <c r="Z145" s="99"/>
    </row>
    <row r="146" spans="1:26" s="42" customFormat="1" ht="12.75">
      <c r="A146" s="102"/>
      <c r="B146" s="102"/>
      <c r="C146" s="101"/>
      <c r="D146" s="100"/>
      <c r="E146" s="103"/>
      <c r="F146" s="84"/>
      <c r="G146" s="85"/>
    </row>
    <row r="147" spans="1:26" s="42" customFormat="1" ht="168.75" customHeight="1">
      <c r="A147" s="102" t="s">
        <v>150</v>
      </c>
      <c r="B147" s="102" t="s">
        <v>10</v>
      </c>
      <c r="C147" s="101" t="s">
        <v>203</v>
      </c>
      <c r="D147" s="100" t="s">
        <v>22</v>
      </c>
      <c r="E147" s="103">
        <v>8</v>
      </c>
      <c r="F147" s="84"/>
      <c r="G147" s="85"/>
      <c r="K147" s="99"/>
    </row>
    <row r="148" spans="1:26" s="42" customFormat="1" ht="12.75">
      <c r="A148" s="102"/>
      <c r="B148" s="102"/>
      <c r="C148" s="101"/>
      <c r="D148" s="100"/>
      <c r="E148" s="103"/>
      <c r="F148" s="84"/>
      <c r="G148" s="85"/>
    </row>
    <row r="149" spans="1:26" s="42" customFormat="1" ht="168" customHeight="1">
      <c r="A149" s="102" t="s">
        <v>150</v>
      </c>
      <c r="B149" s="102" t="s">
        <v>11</v>
      </c>
      <c r="C149" s="101" t="s">
        <v>204</v>
      </c>
      <c r="D149" s="100" t="s">
        <v>22</v>
      </c>
      <c r="E149" s="103">
        <v>8</v>
      </c>
      <c r="F149" s="84"/>
      <c r="G149" s="85"/>
    </row>
    <row r="150" spans="1:26" s="42" customFormat="1" ht="12.75">
      <c r="A150" s="102"/>
      <c r="B150" s="102"/>
      <c r="C150" s="101"/>
      <c r="D150" s="100"/>
      <c r="E150" s="103"/>
      <c r="F150" s="84"/>
      <c r="G150" s="85"/>
    </row>
    <row r="151" spans="1:26" s="42" customFormat="1" ht="231.75" customHeight="1">
      <c r="A151" s="102" t="s">
        <v>150</v>
      </c>
      <c r="B151" s="102" t="s">
        <v>12</v>
      </c>
      <c r="C151" s="101" t="s">
        <v>205</v>
      </c>
      <c r="D151" s="100" t="s">
        <v>22</v>
      </c>
      <c r="E151" s="103">
        <v>7</v>
      </c>
      <c r="F151" s="84"/>
      <c r="G151" s="85"/>
      <c r="K151" s="99"/>
    </row>
    <row r="152" spans="1:26" s="42" customFormat="1" ht="12.75">
      <c r="A152" s="102"/>
      <c r="B152" s="102"/>
      <c r="C152" s="101"/>
      <c r="D152" s="100"/>
      <c r="E152" s="103"/>
      <c r="F152" s="84"/>
      <c r="G152" s="85"/>
    </row>
    <row r="153" spans="1:26" s="42" customFormat="1" ht="195" customHeight="1">
      <c r="A153" s="102" t="s">
        <v>150</v>
      </c>
      <c r="B153" s="102" t="s">
        <v>13</v>
      </c>
      <c r="C153" s="101" t="s">
        <v>206</v>
      </c>
      <c r="D153" s="100" t="s">
        <v>22</v>
      </c>
      <c r="E153" s="103">
        <v>6</v>
      </c>
      <c r="F153" s="84"/>
      <c r="G153" s="85"/>
      <c r="K153" s="99"/>
    </row>
    <row r="154" spans="1:26" s="42" customFormat="1" ht="12.75">
      <c r="A154" s="102"/>
      <c r="B154" s="102"/>
      <c r="C154" s="101"/>
      <c r="D154" s="100"/>
      <c r="E154" s="103"/>
      <c r="F154" s="84"/>
      <c r="G154" s="85"/>
    </row>
    <row r="155" spans="1:26" s="42" customFormat="1" ht="208.5" customHeight="1">
      <c r="A155" s="102" t="s">
        <v>150</v>
      </c>
      <c r="B155" s="102" t="s">
        <v>14</v>
      </c>
      <c r="C155" s="101" t="s">
        <v>207</v>
      </c>
      <c r="D155" s="100" t="s">
        <v>22</v>
      </c>
      <c r="E155" s="103">
        <v>30</v>
      </c>
      <c r="F155" s="84"/>
      <c r="G155" s="85"/>
      <c r="K155" s="99"/>
    </row>
    <row r="156" spans="1:26" s="42" customFormat="1" ht="12.75">
      <c r="A156" s="102"/>
      <c r="B156" s="102"/>
      <c r="C156" s="101"/>
      <c r="D156" s="100"/>
      <c r="E156" s="103"/>
      <c r="F156" s="84"/>
      <c r="G156" s="85"/>
    </row>
    <row r="157" spans="1:26" s="42" customFormat="1" ht="323.25" customHeight="1">
      <c r="A157" s="102" t="s">
        <v>150</v>
      </c>
      <c r="B157" s="102" t="s">
        <v>15</v>
      </c>
      <c r="C157" s="101" t="s">
        <v>208</v>
      </c>
      <c r="D157" s="100" t="s">
        <v>22</v>
      </c>
      <c r="E157" s="103">
        <v>35</v>
      </c>
      <c r="F157" s="84"/>
      <c r="G157" s="85"/>
      <c r="K157" s="99"/>
    </row>
    <row r="158" spans="1:26" s="42" customFormat="1" ht="12.75">
      <c r="A158" s="102"/>
      <c r="B158" s="102"/>
      <c r="C158" s="101"/>
      <c r="D158" s="100"/>
      <c r="E158" s="103"/>
      <c r="F158" s="84"/>
      <c r="G158" s="85"/>
      <c r="K158" s="99"/>
    </row>
    <row r="159" spans="1:26" s="42" customFormat="1" ht="79.5" customHeight="1">
      <c r="A159" s="21" t="s">
        <v>70</v>
      </c>
      <c r="B159" s="21" t="s">
        <v>16</v>
      </c>
      <c r="C159" s="56" t="s">
        <v>195</v>
      </c>
      <c r="D159" s="16" t="s">
        <v>45</v>
      </c>
      <c r="E159" s="18">
        <v>1</v>
      </c>
      <c r="F159" s="18"/>
      <c r="G159" s="85"/>
    </row>
    <row r="160" spans="1:26" s="42" customFormat="1" ht="12.75">
      <c r="A160" s="21"/>
      <c r="B160" s="21"/>
      <c r="C160" s="22"/>
      <c r="E160" s="52"/>
      <c r="F160" s="18"/>
      <c r="G160" s="19"/>
    </row>
    <row r="161" spans="1:7" s="42" customFormat="1" ht="122.25" customHeight="1">
      <c r="A161" s="102" t="s">
        <v>150</v>
      </c>
      <c r="B161" s="21" t="s">
        <v>17</v>
      </c>
      <c r="C161" s="24" t="s">
        <v>196</v>
      </c>
      <c r="D161" s="16" t="s">
        <v>23</v>
      </c>
      <c r="E161" s="18">
        <v>220</v>
      </c>
      <c r="F161" s="18"/>
      <c r="G161" s="85"/>
    </row>
    <row r="162" spans="1:7" s="42" customFormat="1" ht="12.75">
      <c r="A162" s="21"/>
      <c r="B162" s="21"/>
      <c r="C162" s="24"/>
      <c r="D162" s="16"/>
      <c r="E162" s="18"/>
      <c r="F162" s="18"/>
      <c r="G162" s="85"/>
    </row>
    <row r="163" spans="1:7" s="42" customFormat="1" ht="104.25" customHeight="1">
      <c r="A163" s="102" t="s">
        <v>150</v>
      </c>
      <c r="B163" s="21" t="s">
        <v>18</v>
      </c>
      <c r="C163" s="24" t="s">
        <v>175</v>
      </c>
      <c r="D163" s="16" t="s">
        <v>23</v>
      </c>
      <c r="E163" s="18">
        <v>220</v>
      </c>
      <c r="F163" s="18"/>
      <c r="G163" s="85"/>
    </row>
    <row r="164" spans="1:7" s="42" customFormat="1" ht="12.75">
      <c r="A164" s="21"/>
      <c r="B164" s="21"/>
      <c r="C164" s="68"/>
      <c r="E164" s="52"/>
      <c r="F164" s="18"/>
      <c r="G164" s="19"/>
    </row>
    <row r="165" spans="1:7" s="42" customFormat="1" ht="120.75" customHeight="1">
      <c r="A165" s="102" t="s">
        <v>150</v>
      </c>
      <c r="B165" s="21" t="s">
        <v>19</v>
      </c>
      <c r="C165" s="24" t="s">
        <v>80</v>
      </c>
      <c r="D165" s="16" t="s">
        <v>23</v>
      </c>
      <c r="E165" s="18">
        <v>220</v>
      </c>
      <c r="F165" s="18"/>
      <c r="G165" s="85"/>
    </row>
    <row r="166" spans="1:7" s="42" customFormat="1" ht="12.75">
      <c r="A166" s="21"/>
      <c r="B166" s="21"/>
      <c r="C166" s="68"/>
      <c r="E166" s="52"/>
      <c r="F166" s="18"/>
      <c r="G166" s="19"/>
    </row>
    <row r="167" spans="1:7" s="42" customFormat="1" ht="93" customHeight="1">
      <c r="A167" s="102" t="s">
        <v>150</v>
      </c>
      <c r="B167" s="21" t="s">
        <v>151</v>
      </c>
      <c r="C167" s="95" t="s">
        <v>167</v>
      </c>
      <c r="D167" s="90" t="s">
        <v>23</v>
      </c>
      <c r="E167" s="84">
        <v>80</v>
      </c>
      <c r="F167" s="84"/>
      <c r="G167" s="85"/>
    </row>
    <row r="168" spans="1:7" s="42" customFormat="1" ht="12.75">
      <c r="A168" s="21"/>
      <c r="B168" s="21"/>
      <c r="C168" s="95"/>
      <c r="D168" s="90"/>
      <c r="E168" s="84"/>
      <c r="F168" s="84"/>
      <c r="G168" s="85"/>
    </row>
    <row r="169" spans="1:7" s="42" customFormat="1" ht="69.75" customHeight="1">
      <c r="A169" s="102" t="s">
        <v>150</v>
      </c>
      <c r="B169" s="21" t="s">
        <v>81</v>
      </c>
      <c r="C169" s="23" t="s">
        <v>145</v>
      </c>
      <c r="D169" s="16"/>
      <c r="E169" s="18"/>
      <c r="F169" s="18"/>
      <c r="G169" s="85"/>
    </row>
    <row r="170" spans="1:7" s="42" customFormat="1" ht="12.75">
      <c r="A170" s="21"/>
      <c r="B170" s="21"/>
      <c r="C170" s="24" t="s">
        <v>91</v>
      </c>
      <c r="D170" s="16"/>
      <c r="E170" s="18"/>
      <c r="F170" s="18"/>
      <c r="G170" s="85"/>
    </row>
    <row r="171" spans="1:7" s="42" customFormat="1" ht="12.75">
      <c r="A171" s="21"/>
      <c r="B171" s="21"/>
      <c r="C171" s="24" t="s">
        <v>92</v>
      </c>
      <c r="D171" s="16"/>
      <c r="E171" s="18"/>
      <c r="F171" s="18"/>
      <c r="G171" s="85"/>
    </row>
    <row r="172" spans="1:7" s="42" customFormat="1" ht="12.75">
      <c r="A172" s="21"/>
      <c r="B172" s="21"/>
      <c r="C172" s="24" t="s">
        <v>93</v>
      </c>
      <c r="D172" s="16"/>
      <c r="E172" s="18"/>
      <c r="F172" s="18"/>
      <c r="G172" s="85"/>
    </row>
    <row r="173" spans="1:7" s="42" customFormat="1" ht="12.75">
      <c r="A173" s="21"/>
      <c r="B173" s="21"/>
      <c r="C173" s="24" t="s">
        <v>94</v>
      </c>
      <c r="D173" s="16"/>
      <c r="E173" s="18"/>
      <c r="F173" s="18"/>
      <c r="G173" s="85"/>
    </row>
    <row r="174" spans="1:7" s="42" customFormat="1" ht="12.75">
      <c r="A174" s="21"/>
      <c r="B174" s="21"/>
      <c r="C174" s="24" t="s">
        <v>95</v>
      </c>
      <c r="D174" s="16"/>
      <c r="E174" s="18"/>
      <c r="F174" s="18"/>
      <c r="G174" s="85"/>
    </row>
    <row r="175" spans="1:7" s="42" customFormat="1" ht="12.75">
      <c r="A175" s="21"/>
      <c r="B175" s="21"/>
      <c r="C175" s="24" t="s">
        <v>96</v>
      </c>
      <c r="D175" s="16"/>
      <c r="E175" s="18"/>
      <c r="F175" s="18"/>
      <c r="G175" s="85"/>
    </row>
    <row r="176" spans="1:7" s="42" customFormat="1" ht="12.75">
      <c r="A176" s="21"/>
      <c r="B176" s="21"/>
      <c r="C176" s="24" t="s">
        <v>97</v>
      </c>
      <c r="D176" s="16"/>
      <c r="E176" s="18"/>
      <c r="F176" s="18"/>
      <c r="G176" s="85"/>
    </row>
    <row r="177" spans="1:7" s="42" customFormat="1" ht="12.75">
      <c r="A177" s="21"/>
      <c r="B177" s="21"/>
      <c r="C177" s="24" t="s">
        <v>98</v>
      </c>
      <c r="D177" s="16"/>
      <c r="E177" s="18"/>
      <c r="F177" s="18"/>
      <c r="G177" s="85"/>
    </row>
    <row r="178" spans="1:7" s="42" customFormat="1" ht="25.5">
      <c r="A178" s="21"/>
      <c r="B178" s="21"/>
      <c r="C178" s="24" t="s">
        <v>99</v>
      </c>
      <c r="D178" s="16"/>
      <c r="E178" s="18"/>
      <c r="F178" s="18"/>
      <c r="G178" s="85"/>
    </row>
    <row r="179" spans="1:7" s="42" customFormat="1" ht="263.25" customHeight="1">
      <c r="A179" s="21"/>
      <c r="B179" s="21"/>
      <c r="C179" s="23" t="s">
        <v>216</v>
      </c>
      <c r="F179" s="18"/>
      <c r="G179" s="85"/>
    </row>
    <row r="180" spans="1:7" s="42" customFormat="1" ht="12.75">
      <c r="A180" s="21"/>
      <c r="B180" s="21" t="s">
        <v>61</v>
      </c>
      <c r="C180" s="23" t="s">
        <v>146</v>
      </c>
      <c r="D180" s="16" t="s">
        <v>23</v>
      </c>
      <c r="E180" s="18">
        <v>80</v>
      </c>
      <c r="F180" s="18"/>
      <c r="G180" s="85"/>
    </row>
    <row r="181" spans="1:7" s="42" customFormat="1" ht="12.75">
      <c r="A181" s="21"/>
      <c r="B181" s="21" t="s">
        <v>59</v>
      </c>
      <c r="C181" s="23" t="s">
        <v>147</v>
      </c>
      <c r="D181" s="16" t="s">
        <v>22</v>
      </c>
      <c r="E181" s="18">
        <v>30</v>
      </c>
      <c r="F181" s="18"/>
      <c r="G181" s="85"/>
    </row>
    <row r="182" spans="1:7" s="42" customFormat="1" ht="12.75">
      <c r="A182" s="21"/>
      <c r="B182" s="21" t="s">
        <v>62</v>
      </c>
      <c r="C182" s="23" t="s">
        <v>148</v>
      </c>
      <c r="D182" s="16" t="s">
        <v>22</v>
      </c>
      <c r="E182" s="18">
        <v>19</v>
      </c>
      <c r="F182" s="18"/>
      <c r="G182" s="85"/>
    </row>
    <row r="183" spans="1:7" s="42" customFormat="1" ht="12.75">
      <c r="A183" s="21"/>
      <c r="B183" s="21" t="s">
        <v>63</v>
      </c>
      <c r="C183" s="23" t="s">
        <v>149</v>
      </c>
      <c r="D183" s="16" t="s">
        <v>22</v>
      </c>
      <c r="E183" s="18">
        <v>5</v>
      </c>
      <c r="F183" s="18"/>
      <c r="G183" s="85"/>
    </row>
    <row r="184" spans="1:7" s="42" customFormat="1" ht="12.75">
      <c r="A184" s="21"/>
      <c r="B184" s="21"/>
      <c r="C184" s="24"/>
      <c r="D184" s="16"/>
      <c r="E184" s="18"/>
      <c r="F184" s="18"/>
      <c r="G184" s="85"/>
    </row>
    <row r="185" spans="1:7" s="42" customFormat="1" ht="66.75" customHeight="1">
      <c r="A185" s="102" t="s">
        <v>150</v>
      </c>
      <c r="B185" s="21" t="s">
        <v>82</v>
      </c>
      <c r="C185" s="96" t="s">
        <v>131</v>
      </c>
      <c r="D185" s="118" t="s">
        <v>45</v>
      </c>
      <c r="E185" s="127">
        <v>1</v>
      </c>
      <c r="F185" s="84"/>
      <c r="G185" s="85"/>
    </row>
    <row r="186" spans="1:7" s="42" customFormat="1" ht="12.75">
      <c r="A186" s="21"/>
      <c r="B186" s="119"/>
      <c r="C186" s="96"/>
      <c r="D186" s="118"/>
      <c r="E186" s="127"/>
      <c r="F186" s="84"/>
      <c r="G186" s="85"/>
    </row>
    <row r="187" spans="1:7" s="42" customFormat="1" ht="45" customHeight="1">
      <c r="A187" s="102" t="s">
        <v>150</v>
      </c>
      <c r="B187" s="21" t="s">
        <v>105</v>
      </c>
      <c r="C187" s="22" t="s">
        <v>50</v>
      </c>
      <c r="D187" s="16"/>
      <c r="E187" s="18"/>
      <c r="F187" s="18"/>
      <c r="G187" s="19"/>
    </row>
    <row r="188" spans="1:7" s="42" customFormat="1" ht="12.75">
      <c r="A188" s="21"/>
      <c r="B188" s="21"/>
      <c r="C188" s="22" t="s">
        <v>2</v>
      </c>
      <c r="D188" s="16" t="s">
        <v>0</v>
      </c>
      <c r="E188" s="18">
        <v>10</v>
      </c>
      <c r="F188" s="18"/>
      <c r="G188" s="85"/>
    </row>
    <row r="189" spans="1:7" s="42" customFormat="1" ht="12.75">
      <c r="A189" s="21"/>
      <c r="B189" s="21"/>
      <c r="C189" s="22" t="s">
        <v>3</v>
      </c>
      <c r="D189" s="16" t="s">
        <v>0</v>
      </c>
      <c r="E189" s="18">
        <v>10</v>
      </c>
      <c r="F189" s="18"/>
      <c r="G189" s="85"/>
    </row>
    <row r="190" spans="1:7" s="42" customFormat="1" ht="12.75">
      <c r="A190" s="21"/>
      <c r="B190" s="21"/>
      <c r="C190" s="22"/>
      <c r="D190" s="16"/>
      <c r="E190" s="18"/>
      <c r="F190" s="18"/>
      <c r="G190" s="19"/>
    </row>
    <row r="191" spans="1:7" s="42" customFormat="1" ht="12.75">
      <c r="A191" s="21"/>
      <c r="B191" s="21"/>
      <c r="C191" s="22"/>
      <c r="D191" s="16"/>
      <c r="E191" s="18"/>
      <c r="F191" s="18"/>
      <c r="G191" s="19"/>
    </row>
    <row r="192" spans="1:7" s="42" customFormat="1" ht="12.75">
      <c r="A192" s="21"/>
      <c r="B192" s="21"/>
      <c r="C192" s="22"/>
      <c r="D192" s="16"/>
      <c r="E192" s="18"/>
      <c r="F192" s="18"/>
      <c r="G192" s="19"/>
    </row>
    <row r="193" spans="1:10" s="42" customFormat="1" ht="12.75">
      <c r="A193" s="30" t="s">
        <v>150</v>
      </c>
      <c r="B193" s="30"/>
      <c r="C193" s="163" t="s">
        <v>197</v>
      </c>
      <c r="D193" s="163"/>
      <c r="E193" s="163"/>
      <c r="F193" s="163"/>
      <c r="G193" s="86">
        <f>SUM(G159:G190)</f>
        <v>0</v>
      </c>
    </row>
    <row r="194" spans="1:10" s="12" customFormat="1" ht="0.75" customHeight="1">
      <c r="A194" s="82"/>
      <c r="B194" s="82"/>
      <c r="C194" s="82"/>
      <c r="D194" s="82"/>
      <c r="E194" s="134"/>
      <c r="F194" s="82"/>
      <c r="G194" s="82"/>
      <c r="J194" s="13"/>
    </row>
    <row r="195" spans="1:10" s="42" customFormat="1" ht="22.5" customHeight="1">
      <c r="A195" s="14" t="s">
        <v>71</v>
      </c>
      <c r="B195" s="14"/>
      <c r="C195" s="15" t="s">
        <v>25</v>
      </c>
      <c r="D195" s="26"/>
      <c r="E195" s="18"/>
      <c r="F195" s="18"/>
      <c r="G195" s="19"/>
    </row>
    <row r="196" spans="1:10" s="12" customFormat="1" ht="243.75" customHeight="1">
      <c r="A196" s="158" t="s">
        <v>57</v>
      </c>
      <c r="B196" s="158"/>
      <c r="C196" s="158"/>
      <c r="D196" s="158"/>
      <c r="E196" s="158"/>
      <c r="F196" s="158"/>
      <c r="G196" s="158"/>
      <c r="J196" s="13"/>
    </row>
    <row r="197" spans="1:10" s="12" customFormat="1" ht="182.25" customHeight="1">
      <c r="A197" s="158" t="s">
        <v>49</v>
      </c>
      <c r="B197" s="158"/>
      <c r="C197" s="158"/>
      <c r="D197" s="158"/>
      <c r="E197" s="158"/>
      <c r="F197" s="158"/>
      <c r="G197" s="158"/>
      <c r="J197" s="13"/>
    </row>
    <row r="198" spans="1:10" s="54" customFormat="1" ht="12.75">
      <c r="A198" s="21"/>
      <c r="B198" s="21"/>
      <c r="C198" s="15"/>
      <c r="D198" s="36"/>
      <c r="E198" s="18"/>
      <c r="F198" s="18"/>
      <c r="G198" s="19"/>
      <c r="J198" s="42"/>
    </row>
    <row r="199" spans="1:10" s="42" customFormat="1" ht="109.5" customHeight="1">
      <c r="A199" s="21" t="s">
        <v>71</v>
      </c>
      <c r="B199" s="21" t="s">
        <v>8</v>
      </c>
      <c r="C199" s="23" t="s">
        <v>176</v>
      </c>
      <c r="D199" s="16"/>
      <c r="E199" s="18"/>
      <c r="F199" s="18"/>
      <c r="G199" s="85"/>
    </row>
    <row r="200" spans="1:10" s="54" customFormat="1" ht="12.75">
      <c r="A200" s="21"/>
      <c r="B200" s="21" t="s">
        <v>61</v>
      </c>
      <c r="C200" s="22" t="s">
        <v>100</v>
      </c>
      <c r="D200" s="16" t="s">
        <v>22</v>
      </c>
      <c r="E200" s="18" t="s">
        <v>114</v>
      </c>
      <c r="F200" s="18"/>
      <c r="G200" s="19"/>
      <c r="J200" s="42"/>
    </row>
    <row r="201" spans="1:10" s="54" customFormat="1" ht="12.75">
      <c r="A201" s="21"/>
      <c r="B201" s="21" t="s">
        <v>59</v>
      </c>
      <c r="C201" s="57" t="s">
        <v>101</v>
      </c>
      <c r="D201" s="16" t="s">
        <v>22</v>
      </c>
      <c r="E201" s="18" t="s">
        <v>115</v>
      </c>
      <c r="F201" s="18"/>
      <c r="G201" s="19"/>
      <c r="J201" s="42"/>
    </row>
    <row r="202" spans="1:10" s="54" customFormat="1" ht="12.75">
      <c r="A202" s="21"/>
      <c r="B202" s="21" t="s">
        <v>62</v>
      </c>
      <c r="C202" s="57" t="s">
        <v>166</v>
      </c>
      <c r="D202" s="16" t="s">
        <v>22</v>
      </c>
      <c r="E202" s="18" t="s">
        <v>116</v>
      </c>
      <c r="F202" s="18"/>
      <c r="G202" s="19"/>
      <c r="J202" s="42"/>
    </row>
    <row r="203" spans="1:10" s="54" customFormat="1" ht="12.75">
      <c r="A203" s="21"/>
      <c r="B203" s="21" t="s">
        <v>63</v>
      </c>
      <c r="C203" s="57" t="s">
        <v>168</v>
      </c>
      <c r="D203" s="16" t="s">
        <v>22</v>
      </c>
      <c r="E203" s="18" t="s">
        <v>112</v>
      </c>
      <c r="F203" s="18"/>
      <c r="G203" s="19"/>
      <c r="J203" s="42"/>
    </row>
    <row r="204" spans="1:10" s="54" customFormat="1" ht="12.75">
      <c r="A204" s="21"/>
      <c r="B204" s="21" t="s">
        <v>106</v>
      </c>
      <c r="C204" s="57" t="s">
        <v>107</v>
      </c>
      <c r="D204" s="16" t="s">
        <v>108</v>
      </c>
      <c r="E204" s="18" t="s">
        <v>117</v>
      </c>
      <c r="F204" s="18"/>
      <c r="G204" s="19"/>
      <c r="J204" s="42"/>
    </row>
    <row r="205" spans="1:10" s="54" customFormat="1" ht="12.75">
      <c r="A205" s="21"/>
      <c r="B205" s="21"/>
      <c r="C205" s="57"/>
      <c r="D205" s="16"/>
      <c r="E205" s="18"/>
      <c r="F205" s="18"/>
      <c r="G205" s="19"/>
      <c r="J205" s="42"/>
    </row>
    <row r="206" spans="1:10" s="42" customFormat="1" ht="185.25" customHeight="1">
      <c r="A206" s="21" t="s">
        <v>71</v>
      </c>
      <c r="B206" s="21" t="s">
        <v>9</v>
      </c>
      <c r="C206" s="141" t="s">
        <v>165</v>
      </c>
      <c r="D206" s="16"/>
      <c r="E206" s="18"/>
      <c r="F206" s="18"/>
      <c r="G206" s="85"/>
    </row>
    <row r="207" spans="1:10" s="42" customFormat="1" ht="63.75">
      <c r="A207" s="21"/>
      <c r="B207" s="21"/>
      <c r="C207" s="141" t="s">
        <v>153</v>
      </c>
      <c r="D207" s="16"/>
      <c r="E207" s="18"/>
      <c r="F207" s="18"/>
      <c r="G207" s="85"/>
    </row>
    <row r="208" spans="1:10" s="54" customFormat="1" ht="15.95" customHeight="1">
      <c r="A208" s="21"/>
      <c r="B208" s="21"/>
      <c r="C208" s="22" t="s">
        <v>152</v>
      </c>
      <c r="D208" s="16" t="s">
        <v>23</v>
      </c>
      <c r="E208" s="18">
        <v>140</v>
      </c>
      <c r="F208" s="18"/>
      <c r="G208" s="19"/>
      <c r="J208" s="42"/>
    </row>
    <row r="209" spans="1:10" s="54" customFormat="1" ht="12.75">
      <c r="A209" s="21"/>
      <c r="B209" s="21"/>
      <c r="C209" s="15"/>
      <c r="D209" s="36"/>
      <c r="E209" s="18"/>
      <c r="F209" s="18"/>
      <c r="G209" s="19"/>
      <c r="J209" s="42"/>
    </row>
    <row r="210" spans="1:10" s="42" customFormat="1" ht="135.75" customHeight="1">
      <c r="A210" s="21" t="s">
        <v>71</v>
      </c>
      <c r="B210" s="21" t="s">
        <v>10</v>
      </c>
      <c r="C210" s="23" t="s">
        <v>124</v>
      </c>
      <c r="D210" s="16"/>
      <c r="E210" s="18"/>
      <c r="F210" s="18"/>
      <c r="G210" s="85"/>
    </row>
    <row r="211" spans="1:10" s="42" customFormat="1" ht="40.5" customHeight="1">
      <c r="A211" s="21"/>
      <c r="B211" s="21" t="s">
        <v>61</v>
      </c>
      <c r="C211" s="22" t="s">
        <v>179</v>
      </c>
      <c r="D211" s="16" t="s">
        <v>22</v>
      </c>
      <c r="E211" s="18" t="s">
        <v>110</v>
      </c>
      <c r="F211" s="18"/>
      <c r="G211" s="85"/>
    </row>
    <row r="212" spans="1:10" s="42" customFormat="1" ht="41.25" customHeight="1">
      <c r="A212" s="21"/>
      <c r="B212" s="21" t="s">
        <v>59</v>
      </c>
      <c r="C212" s="22" t="s">
        <v>178</v>
      </c>
      <c r="D212" s="16" t="s">
        <v>22</v>
      </c>
      <c r="E212" s="18" t="s">
        <v>109</v>
      </c>
      <c r="F212" s="18"/>
      <c r="G212" s="85"/>
    </row>
    <row r="213" spans="1:10" s="42" customFormat="1" ht="17.25" customHeight="1">
      <c r="A213" s="21"/>
      <c r="B213" s="21" t="s">
        <v>62</v>
      </c>
      <c r="C213" s="57" t="s">
        <v>177</v>
      </c>
      <c r="D213" s="16" t="s">
        <v>22</v>
      </c>
      <c r="E213" s="18" t="s">
        <v>104</v>
      </c>
      <c r="F213" s="18"/>
      <c r="G213" s="85"/>
    </row>
    <row r="214" spans="1:10" s="42" customFormat="1" ht="51.75" customHeight="1">
      <c r="A214" s="21"/>
      <c r="B214" s="21" t="s">
        <v>63</v>
      </c>
      <c r="C214" s="22" t="s">
        <v>169</v>
      </c>
      <c r="D214" s="16" t="s">
        <v>22</v>
      </c>
      <c r="E214" s="18" t="s">
        <v>118</v>
      </c>
      <c r="F214" s="18"/>
      <c r="G214" s="85"/>
    </row>
    <row r="215" spans="1:10" s="42" customFormat="1" ht="12.75">
      <c r="A215" s="21"/>
      <c r="B215" s="21"/>
      <c r="C215" s="22"/>
      <c r="D215" s="16"/>
      <c r="E215" s="18"/>
      <c r="F215" s="18"/>
      <c r="G215" s="85"/>
    </row>
    <row r="216" spans="1:10" s="42" customFormat="1" ht="43.9" customHeight="1">
      <c r="A216" s="21" t="s">
        <v>71</v>
      </c>
      <c r="B216" s="21" t="s">
        <v>11</v>
      </c>
      <c r="C216" s="22" t="s">
        <v>51</v>
      </c>
      <c r="D216" s="16"/>
      <c r="E216" s="18"/>
      <c r="F216" s="18"/>
      <c r="G216" s="19"/>
    </row>
    <row r="217" spans="1:10" s="42" customFormat="1" ht="12.75">
      <c r="A217" s="21"/>
      <c r="B217" s="21"/>
      <c r="C217" s="22" t="s">
        <v>31</v>
      </c>
      <c r="D217" s="16" t="s">
        <v>0</v>
      </c>
      <c r="E217" s="18">
        <v>10</v>
      </c>
      <c r="F217" s="84"/>
      <c r="G217" s="85"/>
    </row>
    <row r="218" spans="1:10" s="42" customFormat="1" ht="12.75">
      <c r="A218" s="21"/>
      <c r="B218" s="21"/>
      <c r="C218" s="22" t="s">
        <v>2</v>
      </c>
      <c r="D218" s="16" t="s">
        <v>0</v>
      </c>
      <c r="E218" s="18">
        <v>10</v>
      </c>
      <c r="F218" s="84"/>
      <c r="G218" s="85"/>
    </row>
    <row r="219" spans="1:10" s="42" customFormat="1" ht="12.75">
      <c r="A219" s="21"/>
      <c r="B219" s="21"/>
      <c r="C219" s="22" t="s">
        <v>3</v>
      </c>
      <c r="D219" s="16" t="s">
        <v>0</v>
      </c>
      <c r="E219" s="18">
        <v>10</v>
      </c>
      <c r="F219" s="84"/>
      <c r="G219" s="85"/>
    </row>
    <row r="220" spans="1:10" s="42" customFormat="1" ht="12.75">
      <c r="A220" s="21"/>
      <c r="B220" s="21"/>
      <c r="C220" s="22"/>
      <c r="D220" s="16"/>
      <c r="E220" s="18"/>
      <c r="F220" s="18"/>
      <c r="G220" s="19"/>
    </row>
    <row r="221" spans="1:10" s="42" customFormat="1" ht="12.75">
      <c r="A221" s="34" t="s">
        <v>71</v>
      </c>
      <c r="B221" s="34"/>
      <c r="C221" s="163" t="s">
        <v>24</v>
      </c>
      <c r="D221" s="163"/>
      <c r="E221" s="163"/>
      <c r="F221" s="163"/>
      <c r="G221" s="86">
        <f>SUM(G198:G220)</f>
        <v>0</v>
      </c>
    </row>
    <row r="222" spans="1:10" s="42" customFormat="1" ht="17.25" customHeight="1">
      <c r="A222" s="14" t="s">
        <v>72</v>
      </c>
      <c r="B222" s="14"/>
      <c r="C222" s="15" t="s">
        <v>20</v>
      </c>
      <c r="D222" s="26"/>
      <c r="E222" s="18"/>
      <c r="F222" s="18"/>
      <c r="G222" s="19"/>
    </row>
    <row r="223" spans="1:10" s="12" customFormat="1" ht="243.75" customHeight="1">
      <c r="A223" s="158" t="s">
        <v>58</v>
      </c>
      <c r="B223" s="158"/>
      <c r="C223" s="158"/>
      <c r="D223" s="158"/>
      <c r="E223" s="158"/>
      <c r="F223" s="158"/>
      <c r="G223" s="158"/>
      <c r="J223" s="13"/>
    </row>
    <row r="224" spans="1:10" s="42" customFormat="1" ht="12.75">
      <c r="A224" s="58"/>
      <c r="B224" s="58"/>
      <c r="C224" s="54"/>
      <c r="D224" s="36"/>
      <c r="E224" s="18"/>
      <c r="F224" s="18"/>
      <c r="G224" s="19"/>
    </row>
    <row r="225" spans="1:10" s="42" customFormat="1" ht="183.75" customHeight="1">
      <c r="A225" s="21" t="s">
        <v>72</v>
      </c>
      <c r="B225" s="21" t="s">
        <v>8</v>
      </c>
      <c r="C225" s="22" t="s">
        <v>198</v>
      </c>
      <c r="D225" s="16"/>
      <c r="E225" s="18"/>
      <c r="F225" s="84"/>
      <c r="G225" s="85"/>
    </row>
    <row r="226" spans="1:10" s="42" customFormat="1" ht="12.75">
      <c r="A226" s="21"/>
      <c r="B226" s="21" t="s">
        <v>61</v>
      </c>
      <c r="C226" s="22" t="s">
        <v>111</v>
      </c>
      <c r="D226" s="16" t="s">
        <v>108</v>
      </c>
      <c r="E226" s="18">
        <v>3</v>
      </c>
      <c r="F226" s="84"/>
      <c r="G226" s="85"/>
    </row>
    <row r="227" spans="1:10" s="42" customFormat="1" ht="12.75">
      <c r="A227" s="21"/>
      <c r="B227" s="21" t="s">
        <v>59</v>
      </c>
      <c r="C227" s="22" t="s">
        <v>113</v>
      </c>
      <c r="D227" s="16" t="s">
        <v>108</v>
      </c>
      <c r="E227" s="18">
        <v>1</v>
      </c>
      <c r="F227" s="84"/>
      <c r="G227" s="85"/>
    </row>
    <row r="228" spans="1:10" s="42" customFormat="1" ht="12.75">
      <c r="A228" s="21"/>
      <c r="B228" s="21"/>
      <c r="C228" s="22"/>
      <c r="D228" s="16"/>
      <c r="E228" s="18"/>
      <c r="F228" s="18"/>
      <c r="G228" s="19"/>
    </row>
    <row r="229" spans="1:10" s="42" customFormat="1" ht="12.75">
      <c r="A229" s="34" t="s">
        <v>72</v>
      </c>
      <c r="B229" s="34"/>
      <c r="C229" s="163" t="s">
        <v>21</v>
      </c>
      <c r="D229" s="163"/>
      <c r="E229" s="163"/>
      <c r="F229" s="163"/>
      <c r="G229" s="86">
        <f>SUM(G225:G228)</f>
        <v>0</v>
      </c>
    </row>
    <row r="230" spans="1:10" s="42" customFormat="1" ht="21.75" customHeight="1">
      <c r="A230" s="14" t="s">
        <v>73</v>
      </c>
      <c r="B230" s="14"/>
      <c r="C230" s="15" t="s">
        <v>85</v>
      </c>
      <c r="D230" s="26"/>
      <c r="E230" s="18"/>
      <c r="F230" s="18"/>
      <c r="G230" s="19"/>
    </row>
    <row r="231" spans="1:10" s="12" customFormat="1" ht="208.5" customHeight="1">
      <c r="A231" s="158" t="s">
        <v>217</v>
      </c>
      <c r="B231" s="158"/>
      <c r="C231" s="158"/>
      <c r="D231" s="158"/>
      <c r="E231" s="158"/>
      <c r="F231" s="158"/>
      <c r="G231" s="158"/>
      <c r="J231" s="13"/>
    </row>
    <row r="232" spans="1:10" s="12" customFormat="1" ht="12.75">
      <c r="A232" s="82"/>
      <c r="B232" s="82"/>
      <c r="C232" s="82"/>
      <c r="D232" s="82"/>
      <c r="E232" s="82"/>
      <c r="F232" s="82"/>
      <c r="G232" s="82"/>
      <c r="J232" s="13"/>
    </row>
    <row r="233" spans="1:10" s="42" customFormat="1" ht="124.5" customHeight="1">
      <c r="A233" s="21" t="s">
        <v>74</v>
      </c>
      <c r="B233" s="21" t="s">
        <v>8</v>
      </c>
      <c r="C233" s="23" t="s">
        <v>215</v>
      </c>
      <c r="D233" s="16" t="s">
        <v>22</v>
      </c>
      <c r="E233" s="84">
        <v>16</v>
      </c>
      <c r="F233" s="17"/>
      <c r="G233" s="32"/>
    </row>
    <row r="234" spans="1:10" s="42" customFormat="1" ht="12.75">
      <c r="A234" s="21"/>
      <c r="B234" s="21"/>
      <c r="C234" s="75"/>
      <c r="D234" s="16"/>
      <c r="E234" s="18"/>
      <c r="F234" s="18"/>
      <c r="G234" s="85"/>
    </row>
    <row r="235" spans="1:10" s="42" customFormat="1" ht="12.75">
      <c r="A235" s="34" t="s">
        <v>74</v>
      </c>
      <c r="B235" s="34"/>
      <c r="C235" s="181" t="s">
        <v>87</v>
      </c>
      <c r="D235" s="181"/>
      <c r="E235" s="182"/>
      <c r="F235" s="35"/>
      <c r="G235" s="86"/>
    </row>
    <row r="236" spans="1:10" s="42" customFormat="1" ht="12.75">
      <c r="A236" s="21"/>
      <c r="B236" s="21"/>
      <c r="C236" s="22"/>
      <c r="D236" s="16"/>
      <c r="E236" s="18"/>
      <c r="F236" s="17"/>
      <c r="G236" s="19"/>
    </row>
    <row r="237" spans="1:10" s="42" customFormat="1" ht="12.75">
      <c r="A237" s="14"/>
      <c r="B237" s="14" t="s">
        <v>41</v>
      </c>
      <c r="C237" s="179" t="s">
        <v>84</v>
      </c>
      <c r="D237" s="179"/>
      <c r="E237" s="179"/>
      <c r="F237" s="179"/>
      <c r="G237" s="19"/>
    </row>
    <row r="238" spans="1:10" s="42" customFormat="1" ht="12.75">
      <c r="A238" s="33"/>
      <c r="B238" s="33"/>
      <c r="C238" s="37"/>
      <c r="D238" s="37"/>
      <c r="E238" s="137"/>
      <c r="F238" s="37"/>
      <c r="G238" s="38"/>
    </row>
    <row r="239" spans="1:10" s="42" customFormat="1" ht="12.75">
      <c r="A239" s="21" t="s">
        <v>75</v>
      </c>
      <c r="B239" s="21"/>
      <c r="C239" s="57" t="str">
        <f>B37</f>
        <v>SKELA I PRIPREMNI RADOVI</v>
      </c>
      <c r="D239" s="16"/>
      <c r="E239" s="18"/>
      <c r="F239" s="18"/>
      <c r="G239" s="19">
        <f>G50</f>
        <v>0</v>
      </c>
      <c r="H239" s="59"/>
    </row>
    <row r="240" spans="1:10" s="42" customFormat="1" ht="12.75">
      <c r="A240" s="21" t="s">
        <v>67</v>
      </c>
      <c r="B240" s="21"/>
      <c r="C240" s="22" t="str">
        <f>C52</f>
        <v>RUŠENJA I DEMONTAŽE</v>
      </c>
      <c r="D240" s="16"/>
      <c r="E240" s="18"/>
      <c r="F240" s="18"/>
      <c r="G240" s="19">
        <f>G112</f>
        <v>0</v>
      </c>
      <c r="H240" s="59"/>
    </row>
    <row r="241" spans="1:10" s="42" customFormat="1" ht="12.75">
      <c r="A241" s="21" t="s">
        <v>69</v>
      </c>
      <c r="B241" s="21"/>
      <c r="C241" s="22" t="str">
        <f>C114</f>
        <v>ZIDARSKO-FASADERSKI RADOVI</v>
      </c>
      <c r="D241" s="16"/>
      <c r="E241" s="18"/>
      <c r="F241" s="18"/>
      <c r="G241" s="19">
        <f>G138</f>
        <v>0</v>
      </c>
      <c r="H241" s="59"/>
    </row>
    <row r="242" spans="1:10" s="42" customFormat="1" ht="12.75">
      <c r="A242" s="21" t="s">
        <v>70</v>
      </c>
      <c r="B242" s="21"/>
      <c r="C242" s="22" t="str">
        <f>C139</f>
        <v xml:space="preserve">KROVOPOKRIVAČKI I TESARSKI RADOVI </v>
      </c>
      <c r="D242" s="16"/>
      <c r="E242" s="18"/>
      <c r="F242" s="18"/>
      <c r="G242" s="19">
        <f>G193</f>
        <v>0</v>
      </c>
      <c r="H242" s="59"/>
    </row>
    <row r="243" spans="1:10" s="42" customFormat="1" ht="12.75">
      <c r="A243" s="21" t="s">
        <v>71</v>
      </c>
      <c r="B243" s="21"/>
      <c r="C243" s="22" t="str">
        <f>C195</f>
        <v>LIMARSKI RADOVI</v>
      </c>
      <c r="D243" s="16"/>
      <c r="E243" s="18"/>
      <c r="F243" s="18"/>
      <c r="G243" s="19">
        <f>G221</f>
        <v>0</v>
      </c>
      <c r="H243" s="59"/>
    </row>
    <row r="244" spans="1:10" s="42" customFormat="1" ht="12.75">
      <c r="A244" s="21" t="s">
        <v>72</v>
      </c>
      <c r="B244" s="21"/>
      <c r="C244" s="22" t="str">
        <f>C222</f>
        <v>STOLARSKI RADOVI</v>
      </c>
      <c r="D244" s="16"/>
      <c r="E244" s="18"/>
      <c r="F244" s="18"/>
      <c r="G244" s="19">
        <f>G229</f>
        <v>0</v>
      </c>
      <c r="H244" s="59"/>
    </row>
    <row r="245" spans="1:10" s="42" customFormat="1" ht="12.75">
      <c r="A245" s="21" t="s">
        <v>74</v>
      </c>
      <c r="B245" s="21"/>
      <c r="C245" s="22" t="s">
        <v>83</v>
      </c>
      <c r="D245" s="16"/>
      <c r="E245" s="18"/>
      <c r="F245" s="18"/>
      <c r="G245" s="19">
        <f>G235</f>
        <v>0</v>
      </c>
      <c r="H245" s="59"/>
    </row>
    <row r="246" spans="1:10" s="42" customFormat="1" ht="12.75">
      <c r="A246" s="34"/>
      <c r="B246" s="34" t="s">
        <v>76</v>
      </c>
      <c r="C246" s="72" t="s">
        <v>4</v>
      </c>
      <c r="D246" s="72"/>
      <c r="E246" s="138"/>
      <c r="F246" s="177">
        <f>SUM(G239:G245)</f>
        <v>0</v>
      </c>
      <c r="G246" s="177"/>
      <c r="H246" s="59"/>
      <c r="I246" s="59"/>
    </row>
    <row r="247" spans="1:10" s="42" customFormat="1" ht="12.75">
      <c r="A247" s="21"/>
      <c r="B247" s="21"/>
      <c r="C247" s="22"/>
      <c r="D247" s="16"/>
      <c r="E247" s="18"/>
      <c r="F247" s="18"/>
      <c r="G247" s="19"/>
    </row>
    <row r="248" spans="1:10" s="42" customFormat="1" ht="12.75">
      <c r="A248" s="21"/>
      <c r="B248" s="21"/>
      <c r="C248" s="23"/>
      <c r="D248" s="16"/>
      <c r="E248" s="18"/>
      <c r="F248" s="18"/>
      <c r="G248" s="19"/>
    </row>
    <row r="249" spans="1:10" s="42" customFormat="1" ht="15" customHeight="1">
      <c r="A249" s="62"/>
      <c r="B249" s="14"/>
      <c r="C249" s="69"/>
      <c r="D249" s="20"/>
      <c r="E249" s="18"/>
      <c r="F249" s="18"/>
      <c r="G249" s="28"/>
    </row>
    <row r="250" spans="1:10" s="61" customFormat="1" ht="12.75">
      <c r="A250" s="178" t="s">
        <v>47</v>
      </c>
      <c r="B250" s="178"/>
      <c r="C250" s="178"/>
      <c r="D250" s="26"/>
      <c r="E250" s="27"/>
      <c r="F250" s="63"/>
      <c r="G250" s="64"/>
      <c r="J250" s="42"/>
    </row>
    <row r="251" spans="1:10" s="61" customFormat="1" ht="12.75">
      <c r="A251" s="14"/>
      <c r="B251" s="14" t="s">
        <v>41</v>
      </c>
      <c r="C251" s="179" t="s">
        <v>86</v>
      </c>
      <c r="D251" s="180"/>
      <c r="E251" s="180"/>
      <c r="F251" s="180"/>
      <c r="G251" s="65">
        <f>F246</f>
        <v>0</v>
      </c>
      <c r="H251" s="71"/>
      <c r="J251" s="42"/>
    </row>
    <row r="252" spans="1:10" s="61" customFormat="1" ht="12.75">
      <c r="A252" s="76"/>
      <c r="B252" s="77"/>
      <c r="C252" s="78" t="s">
        <v>38</v>
      </c>
      <c r="D252" s="79"/>
      <c r="E252" s="139"/>
      <c r="F252" s="80"/>
      <c r="G252" s="81">
        <f>G251*0.25</f>
        <v>0</v>
      </c>
      <c r="J252" s="42"/>
    </row>
    <row r="253" spans="1:10" s="61" customFormat="1" ht="12.75">
      <c r="A253" s="34"/>
      <c r="B253" s="34"/>
      <c r="C253" s="72" t="s">
        <v>56</v>
      </c>
      <c r="D253" s="72"/>
      <c r="E253" s="138"/>
      <c r="F253" s="177">
        <f>SUM(F251:G252)</f>
        <v>0</v>
      </c>
      <c r="G253" s="177"/>
      <c r="J253" s="42"/>
    </row>
    <row r="254" spans="1:10" s="61" customFormat="1" ht="12.75">
      <c r="A254" s="14"/>
      <c r="B254" s="14"/>
      <c r="C254" s="15"/>
      <c r="D254" s="20"/>
      <c r="E254" s="19"/>
      <c r="F254" s="20"/>
      <c r="G254" s="64"/>
      <c r="J254" s="42"/>
    </row>
    <row r="255" spans="1:10" s="61" customFormat="1" ht="12.75">
      <c r="A255" s="14"/>
      <c r="B255" s="14"/>
      <c r="C255" s="15"/>
      <c r="D255" s="20"/>
      <c r="E255" s="19"/>
      <c r="F255" s="20"/>
      <c r="G255" s="64"/>
      <c r="J255" s="42"/>
    </row>
    <row r="256" spans="1:10" s="61" customFormat="1" ht="12.75">
      <c r="A256" s="21"/>
      <c r="B256" s="21"/>
      <c r="C256" s="22"/>
      <c r="D256" s="16"/>
      <c r="E256" s="18"/>
      <c r="F256" s="18"/>
      <c r="G256" s="18"/>
      <c r="J256" s="42"/>
    </row>
    <row r="257" spans="1:10" s="61" customFormat="1" ht="12.75">
      <c r="A257" s="21"/>
      <c r="B257" s="21"/>
      <c r="C257" s="22"/>
      <c r="D257" s="16"/>
      <c r="E257" s="18"/>
      <c r="F257" s="18"/>
      <c r="G257" s="18"/>
      <c r="J257" s="42"/>
    </row>
    <row r="258" spans="1:10" s="61" customFormat="1" ht="12.75">
      <c r="A258" s="21"/>
      <c r="B258" s="21"/>
      <c r="C258" s="22"/>
      <c r="D258" s="16"/>
      <c r="E258" s="18"/>
      <c r="F258" s="18"/>
      <c r="G258" s="18"/>
      <c r="J258" s="42"/>
    </row>
    <row r="259" spans="1:10" s="61" customFormat="1" ht="12.75">
      <c r="A259" s="14"/>
      <c r="B259" s="14"/>
      <c r="C259" s="15"/>
      <c r="D259" s="26"/>
      <c r="E259" s="27"/>
      <c r="F259" s="63"/>
      <c r="G259" s="64"/>
      <c r="J259" s="42"/>
    </row>
    <row r="260" spans="1:10" s="61" customFormat="1" ht="12.75">
      <c r="A260" s="14"/>
      <c r="B260" s="21"/>
      <c r="C260" s="56"/>
      <c r="D260" s="16"/>
      <c r="E260" s="18"/>
      <c r="F260" s="17"/>
      <c r="G260" s="32"/>
      <c r="J260" s="42"/>
    </row>
    <row r="261" spans="1:10" s="61" customFormat="1" ht="12.75">
      <c r="A261" s="14"/>
      <c r="B261" s="21"/>
      <c r="C261" s="22"/>
      <c r="D261" s="16"/>
      <c r="E261" s="18"/>
      <c r="F261" s="17"/>
      <c r="G261" s="32"/>
      <c r="J261" s="42"/>
    </row>
    <row r="262" spans="1:10" s="61" customFormat="1" ht="12.75">
      <c r="A262" s="14"/>
      <c r="B262" s="21"/>
      <c r="C262" s="22"/>
      <c r="D262" s="16"/>
      <c r="E262" s="18"/>
      <c r="F262" s="17"/>
      <c r="G262" s="32"/>
      <c r="J262" s="42"/>
    </row>
    <row r="263" spans="1:10" s="61" customFormat="1" ht="12.75">
      <c r="A263" s="14"/>
      <c r="B263" s="21"/>
      <c r="C263" s="22"/>
      <c r="D263" s="16"/>
      <c r="E263" s="18"/>
      <c r="F263" s="17"/>
      <c r="G263" s="32"/>
      <c r="J263" s="42"/>
    </row>
    <row r="264" spans="1:10" s="61" customFormat="1" ht="12.75">
      <c r="A264" s="21"/>
      <c r="B264" s="21"/>
      <c r="C264" s="25"/>
      <c r="D264" s="16"/>
      <c r="E264" s="18"/>
      <c r="F264" s="63"/>
      <c r="G264" s="64"/>
      <c r="J264" s="42"/>
    </row>
    <row r="265" spans="1:10" s="61" customFormat="1" ht="12.75">
      <c r="A265" s="21"/>
      <c r="B265" s="21"/>
      <c r="C265" s="25"/>
      <c r="D265" s="16"/>
      <c r="E265" s="18"/>
      <c r="F265" s="63"/>
      <c r="G265" s="64"/>
      <c r="J265" s="42"/>
    </row>
    <row r="266" spans="1:10" s="61" customFormat="1" ht="12.75">
      <c r="A266" s="21"/>
      <c r="B266" s="21"/>
      <c r="C266" s="25"/>
      <c r="D266" s="16"/>
      <c r="E266" s="18"/>
      <c r="F266" s="63"/>
      <c r="G266" s="64"/>
      <c r="J266" s="42"/>
    </row>
    <row r="267" spans="1:10" s="61" customFormat="1" ht="12.75">
      <c r="A267" s="21"/>
      <c r="B267" s="21"/>
      <c r="C267" s="25"/>
      <c r="D267" s="16"/>
      <c r="E267" s="18"/>
      <c r="F267" s="63"/>
      <c r="G267" s="64"/>
      <c r="J267" s="42"/>
    </row>
    <row r="268" spans="1:10" s="61" customFormat="1" ht="12.75">
      <c r="A268" s="14"/>
      <c r="B268" s="14"/>
      <c r="C268" s="39"/>
      <c r="D268" s="26"/>
      <c r="E268" s="51"/>
      <c r="F268" s="43"/>
      <c r="G268" s="28"/>
      <c r="J268" s="42"/>
    </row>
    <row r="269" spans="1:10" s="61" customFormat="1" ht="12.75">
      <c r="A269" s="14"/>
      <c r="B269" s="14"/>
      <c r="C269" s="39"/>
      <c r="D269" s="26"/>
      <c r="E269" s="51"/>
      <c r="F269" s="43"/>
      <c r="G269" s="28"/>
      <c r="J269" s="42"/>
    </row>
    <row r="270" spans="1:10" s="61" customFormat="1" ht="12.75">
      <c r="A270" s="14"/>
      <c r="B270" s="14"/>
      <c r="C270" s="39"/>
      <c r="D270" s="26"/>
      <c r="E270" s="51"/>
      <c r="F270" s="43"/>
      <c r="G270" s="28"/>
      <c r="J270" s="42"/>
    </row>
    <row r="271" spans="1:10" s="61" customFormat="1" ht="12.75">
      <c r="A271" s="14"/>
      <c r="B271" s="14"/>
      <c r="C271" s="39"/>
      <c r="D271" s="26"/>
      <c r="E271" s="51"/>
      <c r="F271" s="43"/>
      <c r="G271" s="28"/>
      <c r="J271" s="42"/>
    </row>
    <row r="272" spans="1:10" s="61" customFormat="1" ht="12.75">
      <c r="A272" s="14"/>
      <c r="B272" s="14"/>
      <c r="C272" s="39"/>
      <c r="D272" s="26"/>
      <c r="E272" s="51"/>
      <c r="F272" s="43"/>
      <c r="G272" s="28"/>
      <c r="J272" s="42"/>
    </row>
    <row r="273" spans="1:10" s="61" customFormat="1" ht="12.75">
      <c r="A273" s="14"/>
      <c r="B273" s="14"/>
      <c r="C273" s="39"/>
      <c r="D273" s="26"/>
      <c r="E273" s="51"/>
      <c r="F273" s="43"/>
      <c r="G273" s="28"/>
      <c r="J273" s="42"/>
    </row>
    <row r="274" spans="1:10" s="61" customFormat="1" ht="12.75">
      <c r="A274" s="14"/>
      <c r="B274" s="14"/>
      <c r="C274" s="39"/>
      <c r="D274" s="26"/>
      <c r="E274" s="51"/>
      <c r="F274" s="43"/>
      <c r="G274" s="28"/>
      <c r="J274" s="42"/>
    </row>
    <row r="275" spans="1:10" s="61" customFormat="1" ht="12.75">
      <c r="A275" s="14"/>
      <c r="B275" s="14"/>
      <c r="C275" s="39"/>
      <c r="D275" s="26"/>
      <c r="E275" s="51"/>
      <c r="F275" s="43"/>
      <c r="G275" s="28"/>
      <c r="J275" s="42"/>
    </row>
    <row r="276" spans="1:10" s="61" customFormat="1" ht="12.75">
      <c r="A276" s="14"/>
      <c r="B276" s="14"/>
      <c r="C276" s="39"/>
      <c r="D276" s="26"/>
      <c r="E276" s="51"/>
      <c r="F276" s="43"/>
      <c r="G276" s="28"/>
      <c r="J276" s="42"/>
    </row>
    <row r="277" spans="1:10" s="61" customFormat="1" ht="12.75">
      <c r="A277" s="14"/>
      <c r="B277" s="14"/>
      <c r="C277" s="39"/>
      <c r="D277" s="26"/>
      <c r="E277" s="51"/>
      <c r="F277" s="43"/>
      <c r="G277" s="28"/>
      <c r="J277" s="42"/>
    </row>
    <row r="278" spans="1:10" s="61" customFormat="1" ht="12.75">
      <c r="A278" s="14"/>
      <c r="B278" s="14"/>
      <c r="C278" s="39"/>
      <c r="D278" s="26"/>
      <c r="E278" s="51"/>
      <c r="F278" s="43"/>
      <c r="G278" s="28"/>
      <c r="J278" s="42"/>
    </row>
    <row r="279" spans="1:10" s="61" customFormat="1" ht="12.75">
      <c r="A279" s="14"/>
      <c r="B279" s="14"/>
      <c r="C279" s="39"/>
      <c r="D279" s="26"/>
      <c r="E279" s="51"/>
      <c r="F279" s="43"/>
      <c r="G279" s="28"/>
      <c r="J279" s="42"/>
    </row>
    <row r="280" spans="1:10" s="61" customFormat="1" ht="12.75">
      <c r="A280" s="14"/>
      <c r="B280" s="14"/>
      <c r="C280" s="39"/>
      <c r="D280" s="26"/>
      <c r="E280" s="51"/>
      <c r="F280" s="43"/>
      <c r="G280" s="28"/>
      <c r="J280" s="42"/>
    </row>
    <row r="281" spans="1:10" s="61" customFormat="1" ht="12.75">
      <c r="A281" s="14"/>
      <c r="B281" s="14"/>
      <c r="C281" s="39"/>
      <c r="D281" s="26"/>
      <c r="E281" s="51"/>
      <c r="F281" s="43"/>
      <c r="G281" s="28"/>
      <c r="J281" s="42"/>
    </row>
    <row r="282" spans="1:10" s="61" customFormat="1" ht="12.75">
      <c r="A282" s="14"/>
      <c r="B282" s="14"/>
      <c r="C282" s="39"/>
      <c r="D282" s="26"/>
      <c r="E282" s="51"/>
      <c r="F282" s="43"/>
      <c r="G282" s="28"/>
      <c r="J282" s="42"/>
    </row>
    <row r="283" spans="1:10" s="61" customFormat="1" ht="12.75">
      <c r="A283" s="14"/>
      <c r="B283" s="14"/>
      <c r="C283" s="39"/>
      <c r="D283" s="26"/>
      <c r="E283" s="51"/>
      <c r="F283" s="43"/>
      <c r="G283" s="28"/>
      <c r="J283" s="42"/>
    </row>
    <row r="284" spans="1:10" s="61" customFormat="1" ht="12.75">
      <c r="A284" s="14"/>
      <c r="B284" s="14"/>
      <c r="C284" s="39"/>
      <c r="D284" s="26"/>
      <c r="E284" s="51"/>
      <c r="F284" s="43"/>
      <c r="G284" s="28"/>
      <c r="J284" s="42"/>
    </row>
    <row r="285" spans="1:10" s="61" customFormat="1" ht="12.75">
      <c r="A285" s="14"/>
      <c r="B285" s="14"/>
      <c r="C285" s="39"/>
      <c r="D285" s="26"/>
      <c r="E285" s="51"/>
      <c r="F285" s="43"/>
      <c r="G285" s="28"/>
      <c r="J285" s="42"/>
    </row>
    <row r="286" spans="1:10" s="61" customFormat="1" ht="12.75">
      <c r="A286" s="14"/>
      <c r="B286" s="14"/>
      <c r="C286" s="39"/>
      <c r="D286" s="26"/>
      <c r="E286" s="51"/>
      <c r="F286" s="43"/>
      <c r="G286" s="28"/>
      <c r="J286" s="42"/>
    </row>
    <row r="287" spans="1:10" s="61" customFormat="1" ht="12.75">
      <c r="A287" s="14"/>
      <c r="B287" s="14"/>
      <c r="C287" s="39"/>
      <c r="D287" s="26"/>
      <c r="E287" s="51"/>
      <c r="F287" s="43"/>
      <c r="G287" s="28"/>
      <c r="J287" s="42"/>
    </row>
    <row r="288" spans="1:10" s="61" customFormat="1" ht="12.75">
      <c r="A288" s="14"/>
      <c r="B288" s="14"/>
      <c r="C288" s="39"/>
      <c r="D288" s="26"/>
      <c r="E288" s="51"/>
      <c r="F288" s="43"/>
      <c r="G288" s="28"/>
      <c r="J288" s="42"/>
    </row>
    <row r="289" spans="1:10" s="61" customFormat="1" ht="12.75">
      <c r="A289" s="14"/>
      <c r="B289" s="14"/>
      <c r="C289" s="39"/>
      <c r="D289" s="26"/>
      <c r="E289" s="51"/>
      <c r="F289" s="43"/>
      <c r="G289" s="28"/>
      <c r="J289" s="42"/>
    </row>
    <row r="290" spans="1:10" s="61" customFormat="1" ht="12.75">
      <c r="A290" s="14"/>
      <c r="B290" s="14"/>
      <c r="C290" s="39"/>
      <c r="D290" s="26"/>
      <c r="E290" s="51"/>
      <c r="F290" s="43"/>
      <c r="G290" s="28"/>
      <c r="J290" s="42"/>
    </row>
    <row r="291" spans="1:10" s="61" customFormat="1" ht="12.75">
      <c r="A291" s="14"/>
      <c r="B291" s="14"/>
      <c r="C291" s="39"/>
      <c r="D291" s="26"/>
      <c r="E291" s="51"/>
      <c r="F291" s="43"/>
      <c r="G291" s="28"/>
      <c r="J291" s="42"/>
    </row>
    <row r="292" spans="1:10" s="61" customFormat="1" ht="12.75">
      <c r="A292" s="14"/>
      <c r="B292" s="14"/>
      <c r="C292" s="39"/>
      <c r="D292" s="26"/>
      <c r="E292" s="51"/>
      <c r="F292" s="43"/>
      <c r="G292" s="28"/>
      <c r="J292" s="42"/>
    </row>
    <row r="293" spans="1:10" s="61" customFormat="1" ht="12.75">
      <c r="A293" s="14"/>
      <c r="B293" s="14"/>
      <c r="C293" s="39"/>
      <c r="D293" s="26"/>
      <c r="E293" s="51"/>
      <c r="F293" s="43"/>
      <c r="G293" s="28"/>
      <c r="J293" s="42"/>
    </row>
    <row r="294" spans="1:10" s="61" customFormat="1" ht="12.75">
      <c r="A294" s="14"/>
      <c r="B294" s="14"/>
      <c r="C294" s="39"/>
      <c r="D294" s="26"/>
      <c r="E294" s="51"/>
      <c r="F294" s="43"/>
      <c r="G294" s="28"/>
      <c r="J294" s="42"/>
    </row>
    <row r="295" spans="1:10" s="61" customFormat="1" ht="12.75">
      <c r="A295" s="14"/>
      <c r="B295" s="14"/>
      <c r="C295" s="39"/>
      <c r="D295" s="26"/>
      <c r="E295" s="51"/>
      <c r="F295" s="43"/>
      <c r="G295" s="28"/>
      <c r="J295" s="42"/>
    </row>
    <row r="296" spans="1:10" s="42" customFormat="1" ht="12.75">
      <c r="A296" s="66"/>
      <c r="B296" s="21"/>
      <c r="C296" s="25"/>
      <c r="D296" s="16"/>
      <c r="E296" s="18"/>
      <c r="F296" s="63"/>
      <c r="G296" s="64"/>
    </row>
    <row r="297" spans="1:10" s="42" customFormat="1" ht="12.75">
      <c r="A297" s="66"/>
      <c r="B297" s="21"/>
      <c r="C297" s="25"/>
      <c r="D297" s="16"/>
      <c r="E297" s="18"/>
      <c r="F297" s="63"/>
      <c r="G297" s="64"/>
    </row>
    <row r="298" spans="1:10" s="42" customFormat="1" ht="12.75">
      <c r="A298" s="21"/>
      <c r="B298" s="21"/>
      <c r="C298" s="22"/>
      <c r="D298" s="16"/>
      <c r="E298" s="18"/>
      <c r="F298" s="18"/>
      <c r="G298" s="18"/>
    </row>
    <row r="299" spans="1:10" s="42" customFormat="1" ht="12.75">
      <c r="A299" s="21"/>
      <c r="B299" s="21"/>
      <c r="C299" s="22"/>
      <c r="D299" s="16"/>
      <c r="E299" s="18"/>
      <c r="F299" s="18"/>
      <c r="G299" s="18"/>
    </row>
    <row r="300" spans="1:10" s="42" customFormat="1" ht="12.75">
      <c r="A300" s="21"/>
      <c r="B300" s="21"/>
      <c r="C300" s="22"/>
      <c r="D300" s="16"/>
      <c r="E300" s="18"/>
      <c r="F300" s="18"/>
      <c r="G300" s="18"/>
    </row>
    <row r="301" spans="1:10">
      <c r="A301" s="14"/>
      <c r="B301" s="14"/>
      <c r="C301" s="67"/>
      <c r="D301" s="26"/>
      <c r="E301" s="27"/>
      <c r="F301" s="27"/>
      <c r="G301" s="27"/>
    </row>
    <row r="302" spans="1:10">
      <c r="A302" s="14"/>
      <c r="B302" s="14"/>
      <c r="C302" s="67"/>
      <c r="D302" s="26"/>
      <c r="E302" s="27"/>
      <c r="F302" s="27"/>
      <c r="G302" s="27"/>
    </row>
    <row r="303" spans="1:10">
      <c r="A303" s="14"/>
      <c r="B303" s="14"/>
      <c r="C303" s="67"/>
      <c r="D303" s="26"/>
      <c r="E303" s="27"/>
      <c r="F303" s="27"/>
      <c r="G303" s="27"/>
    </row>
    <row r="304" spans="1:10">
      <c r="A304" s="14"/>
      <c r="B304" s="14"/>
      <c r="C304" s="58"/>
    </row>
  </sheetData>
  <mergeCells count="40">
    <mergeCell ref="F253:G253"/>
    <mergeCell ref="A250:C250"/>
    <mergeCell ref="A54:G54"/>
    <mergeCell ref="C229:F229"/>
    <mergeCell ref="A115:G115"/>
    <mergeCell ref="A196:G196"/>
    <mergeCell ref="A116:G116"/>
    <mergeCell ref="A223:G223"/>
    <mergeCell ref="F246:G246"/>
    <mergeCell ref="A197:G197"/>
    <mergeCell ref="C193:F193"/>
    <mergeCell ref="C251:F251"/>
    <mergeCell ref="C221:F221"/>
    <mergeCell ref="C235:E235"/>
    <mergeCell ref="C237:F237"/>
    <mergeCell ref="C112:F112"/>
    <mergeCell ref="A1:G1"/>
    <mergeCell ref="A2:F2"/>
    <mergeCell ref="A5:G5"/>
    <mergeCell ref="A9:G9"/>
    <mergeCell ref="A12:F12"/>
    <mergeCell ref="C10:E10"/>
    <mergeCell ref="A11:G11"/>
    <mergeCell ref="A6:G8"/>
    <mergeCell ref="A16:G16"/>
    <mergeCell ref="A15:C15"/>
    <mergeCell ref="A18:G18"/>
    <mergeCell ref="A17:G17"/>
    <mergeCell ref="A231:G231"/>
    <mergeCell ref="C50:F50"/>
    <mergeCell ref="A38:G38"/>
    <mergeCell ref="B37:C37"/>
    <mergeCell ref="C35:G35"/>
    <mergeCell ref="A39:G39"/>
    <mergeCell ref="A40:G40"/>
    <mergeCell ref="A19:G19"/>
    <mergeCell ref="A141:G141"/>
    <mergeCell ref="A140:G140"/>
    <mergeCell ref="C138:F138"/>
    <mergeCell ref="A53:G53"/>
  </mergeCells>
  <phoneticPr fontId="1" type="noConversion"/>
  <printOptions horizontalCentered="1"/>
  <pageMargins left="0.70866141732283472" right="0.31496062992125984" top="0.27559055118110237" bottom="0.39370078740157483" header="0.15748031496062992" footer="0.15748031496062992"/>
  <pageSetup paperSize="9" scale="92" orientation="portrait" horizontalDpi="4294967295" verticalDpi="4294967295" r:id="rId1"/>
  <headerFooter differentFirst="1" alignWithMargins="0">
    <oddFooter>&amp;R&amp;P/&amp;N</oddFooter>
  </headerFooter>
  <rowBreaks count="14" manualBreakCount="14">
    <brk id="10" max="12" man="1"/>
    <brk id="34" max="12" man="1"/>
    <brk id="41" max="12" man="1"/>
    <brk id="51" max="12" man="1"/>
    <brk id="83" max="12" man="1"/>
    <brk id="103" max="12" man="1"/>
    <brk id="113" max="12" man="1"/>
    <brk id="119" max="12" man="1"/>
    <brk id="138" max="12" man="1"/>
    <brk id="193" max="6" man="1"/>
    <brk id="205" max="12" man="1"/>
    <brk id="221" max="12" man="1"/>
    <brk id="229" max="12" man="1"/>
    <brk id="23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Za_Zavod_TROŠKOVNIK</vt:lpstr>
      <vt:lpstr>Za_Zavod_TROŠKOVNIK!Ispis_naslova</vt:lpstr>
      <vt:lpstr>Za_Zavod_TROŠKOVNIK!Podrucje_ispisa</vt:lpstr>
    </vt:vector>
  </TitlesOfParts>
  <Company>Investprojekt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Volarić</dc:creator>
  <cp:lastModifiedBy>Tomislav Regvart</cp:lastModifiedBy>
  <cp:lastPrinted>2023-11-06T17:57:41Z</cp:lastPrinted>
  <dcterms:created xsi:type="dcterms:W3CDTF">1997-09-20T21:59:30Z</dcterms:created>
  <dcterms:modified xsi:type="dcterms:W3CDTF">2023-11-08T11:14:50Z</dcterms:modified>
</cp:coreProperties>
</file>